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H195"/>
  <c r="F195"/>
  <c r="J176"/>
  <c r="L176"/>
  <c r="F176"/>
  <c r="L157"/>
  <c r="J157"/>
  <c r="H157"/>
  <c r="F157"/>
  <c r="J138"/>
  <c r="L138"/>
  <c r="F138"/>
  <c r="H138"/>
  <c r="L119"/>
  <c r="I119"/>
  <c r="F119"/>
  <c r="J119"/>
  <c r="H119"/>
  <c r="J100"/>
  <c r="H100"/>
  <c r="L100"/>
  <c r="F100"/>
  <c r="I100"/>
  <c r="L81"/>
  <c r="J81"/>
  <c r="I81"/>
  <c r="F81"/>
  <c r="H81"/>
  <c r="G81"/>
  <c r="L62"/>
  <c r="J62"/>
  <c r="H62"/>
  <c r="G62"/>
  <c r="F62"/>
  <c r="J43"/>
  <c r="H43"/>
  <c r="F43"/>
  <c r="I43"/>
  <c r="G43"/>
  <c r="L43"/>
  <c r="G24"/>
  <c r="G196" s="1"/>
  <c r="L24"/>
  <c r="J24"/>
  <c r="I24"/>
  <c r="H24"/>
  <c r="F24"/>
  <c r="I196" l="1"/>
  <c r="J196"/>
  <c r="L196"/>
  <c r="H196"/>
  <c r="F196"/>
</calcChain>
</file>

<file path=xl/sharedStrings.xml><?xml version="1.0" encoding="utf-8"?>
<sst xmlns="http://schemas.openxmlformats.org/spreadsheetml/2006/main" count="242" uniqueCount="86">
  <si>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</si>
  <si>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</si>
  <si>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</si>
  <si>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</si>
  <si>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</si>
  <si>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</si>
  <si>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</si>
  <si>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</si>
  <si>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</si>
  <si>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</si>
  <si>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</si>
  <si>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</si>
  <si>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</si>
  <si>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</si>
  <si>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</si>
  <si>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</si>
  <si>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</si>
  <si>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</si>
  <si>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</si>
  <si>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</si>
  <si>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</si>
  <si>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</si>
  <si>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</si>
  <si>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</si>
  <si>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</si>
  <si>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</si>
  <si>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</si>
  <si>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</si>
  <si>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</si>
  <si>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</si>
  <si>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</si>
  <si>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</si>
  <si>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</si>
  <si>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</si>
  <si>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</si>
  <si>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</si>
  <si>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</si>
  <si>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</si>
  <si>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</si>
  <si>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картоюельный с мясными фрикадельками</t>
  </si>
  <si>
    <t>запеканка из творога со сгущенным молоком</t>
  </si>
  <si>
    <t>150/20</t>
  </si>
  <si>
    <t>чай с лимоном</t>
  </si>
  <si>
    <t>хлеб пшеничный</t>
  </si>
  <si>
    <t>банан</t>
  </si>
  <si>
    <t>огурец свежий</t>
  </si>
  <si>
    <t>борщ с капустой и картофелем</t>
  </si>
  <si>
    <t>плов из отварной говядины</t>
  </si>
  <si>
    <t>сок фруктовый</t>
  </si>
  <si>
    <t>винегрет овощной</t>
  </si>
  <si>
    <t>суп крестьянский с крупой</t>
  </si>
  <si>
    <t>тефтели мясные в томатном соусе</t>
  </si>
  <si>
    <t>70/30</t>
  </si>
  <si>
    <t>каша гречневая рассыпчатая</t>
  </si>
  <si>
    <t>компот из вишни</t>
  </si>
  <si>
    <t>помидор свежий</t>
  </si>
  <si>
    <t>рассольник ленинградский</t>
  </si>
  <si>
    <t>котлета рыбная любительская</t>
  </si>
  <si>
    <t>макаронные изделия отварные</t>
  </si>
  <si>
    <t>компот из сухофруктов</t>
  </si>
  <si>
    <t>бутерброд с сыром</t>
  </si>
  <si>
    <t>30,7,15</t>
  </si>
  <si>
    <t>суп картофельный с бобовыми</t>
  </si>
  <si>
    <t>каша рисовая молочная жидкая</t>
  </si>
  <si>
    <t>200/5</t>
  </si>
  <si>
    <t>какао с молоком</t>
  </si>
  <si>
    <t>яблоко</t>
  </si>
  <si>
    <t>салат из свежей капусты с морковью</t>
  </si>
  <si>
    <t>суп картофельный с рыбными консервами</t>
  </si>
  <si>
    <t>биточки мясные</t>
  </si>
  <si>
    <t>рис отварной</t>
  </si>
  <si>
    <t>компот из изюма</t>
  </si>
  <si>
    <t>котлета рыбная</t>
  </si>
  <si>
    <t>щи из свежей капусты с картофелем</t>
  </si>
  <si>
    <t>суп с мясными фрикадельками</t>
  </si>
  <si>
    <t>салат из свеклы  с чесноком</t>
  </si>
  <si>
    <t>суп из овощей</t>
  </si>
  <si>
    <t>котлета мясная</t>
  </si>
  <si>
    <t>пюре картофельное</t>
  </si>
  <si>
    <t>компот из свежих яблок</t>
  </si>
  <si>
    <t>рассольник домашний</t>
  </si>
  <si>
    <t>каша пшеничная молочная жидкая</t>
  </si>
  <si>
    <t>кофейный напиток</t>
  </si>
  <si>
    <t>Директор</t>
  </si>
  <si>
    <t>Сивков А.А.</t>
  </si>
  <si>
    <t>сентября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</si>
</sst>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83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84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 t="s">
        <v>85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</v>
      </c>
      <c r="I10" s="43">
        <v>0.4</v>
      </c>
      <c r="J10" s="43">
        <v>45</v>
      </c>
      <c r="K10" s="44"/>
      <c r="L10" s="43">
        <v>18.3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100</v>
      </c>
      <c r="G13" s="19">
        <f t="shared" ref="G13:J13" si="0">SUM(G6:G12)</f>
        <v>0.4</v>
      </c>
      <c r="H13" s="19">
        <f t="shared" si="0"/>
        <v>0</v>
      </c>
      <c r="I13" s="19">
        <f t="shared" si="0"/>
        <v>0.4</v>
      </c>
      <c r="J13" s="19">
        <f t="shared" si="0"/>
        <v>45</v>
      </c>
      <c r="K13" s="25"/>
      <c r="L13" s="19">
        <f t="shared" ref="L13" si="1">SUM(L6:L12)</f>
        <v>18.3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9.76</v>
      </c>
      <c r="H15" s="43">
        <v>6.82</v>
      </c>
      <c r="I15" s="43">
        <v>19.010000000000002</v>
      </c>
      <c r="J15" s="43">
        <v>175.1</v>
      </c>
      <c r="K15" s="44">
        <v>40</v>
      </c>
      <c r="L15" s="43">
        <v>32.15</v>
      </c>
    </row>
    <row r="16" spans="1:12" ht="15">
      <c r="A16" s="23"/>
      <c r="B16" s="15"/>
      <c r="C16" s="11"/>
      <c r="D16" s="7" t="s">
        <v>28</v>
      </c>
      <c r="E16" s="42" t="s">
        <v>40</v>
      </c>
      <c r="F16" s="43" t="s">
        <v>41</v>
      </c>
      <c r="G16" s="43">
        <v>29.22</v>
      </c>
      <c r="H16" s="43">
        <v>12.11</v>
      </c>
      <c r="I16" s="43">
        <v>29.1</v>
      </c>
      <c r="J16" s="43">
        <v>342.23</v>
      </c>
      <c r="K16" s="44">
        <v>124</v>
      </c>
      <c r="L16" s="43">
        <v>51.01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7.0000000000000007E-2</v>
      </c>
      <c r="H18" s="43">
        <v>0.01</v>
      </c>
      <c r="I18" s="43">
        <v>15.31</v>
      </c>
      <c r="J18" s="43">
        <v>61.62</v>
      </c>
      <c r="K18" s="44">
        <v>265</v>
      </c>
      <c r="L18" s="43">
        <v>3.67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1.98</v>
      </c>
      <c r="H19" s="43">
        <v>0.36</v>
      </c>
      <c r="I19" s="43">
        <v>12.9</v>
      </c>
      <c r="J19" s="43">
        <v>70.5</v>
      </c>
      <c r="K19" s="44"/>
      <c r="L19" s="43">
        <v>1.5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480</v>
      </c>
      <c r="G23" s="19">
        <f t="shared" ref="G23:J23" si="2">SUM(G14:G22)</f>
        <v>41.029999999999994</v>
      </c>
      <c r="H23" s="19">
        <f t="shared" si="2"/>
        <v>19.3</v>
      </c>
      <c r="I23" s="19">
        <f t="shared" si="2"/>
        <v>76.320000000000007</v>
      </c>
      <c r="J23" s="19">
        <f t="shared" si="2"/>
        <v>649.45000000000005</v>
      </c>
      <c r="K23" s="25"/>
      <c r="L23" s="19">
        <f t="shared" ref="L23" si="3">SUM(L14:L22)</f>
        <v>88.33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580</v>
      </c>
      <c r="G24" s="32">
        <f t="shared" ref="G24:J24" si="4">G13+G23</f>
        <v>41.429999999999993</v>
      </c>
      <c r="H24" s="32">
        <f t="shared" si="4"/>
        <v>19.3</v>
      </c>
      <c r="I24" s="32">
        <f t="shared" si="4"/>
        <v>76.720000000000013</v>
      </c>
      <c r="J24" s="32">
        <f t="shared" si="4"/>
        <v>694.45</v>
      </c>
      <c r="K24" s="32"/>
      <c r="L24" s="32">
        <f t="shared" ref="L24" si="5">L13+L23</f>
        <v>106.63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50</v>
      </c>
      <c r="G33" s="43">
        <v>0.4</v>
      </c>
      <c r="H33" s="43">
        <v>0.05</v>
      </c>
      <c r="I33" s="43">
        <v>1.25</v>
      </c>
      <c r="J33" s="43">
        <v>7</v>
      </c>
      <c r="K33" s="44">
        <v>120</v>
      </c>
      <c r="L33" s="43">
        <v>4.26</v>
      </c>
    </row>
    <row r="34" spans="1:12" ht="15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1.9</v>
      </c>
      <c r="H34" s="43">
        <v>6.66</v>
      </c>
      <c r="I34" s="43">
        <v>10.81</v>
      </c>
      <c r="J34" s="43">
        <v>111.11</v>
      </c>
      <c r="K34" s="44">
        <v>27</v>
      </c>
      <c r="L34" s="43">
        <v>7.22</v>
      </c>
    </row>
    <row r="35" spans="1:12" ht="15">
      <c r="A35" s="14"/>
      <c r="B35" s="15"/>
      <c r="C35" s="11"/>
      <c r="D35" s="7" t="s">
        <v>28</v>
      </c>
      <c r="E35" s="42" t="s">
        <v>47</v>
      </c>
      <c r="F35" s="43">
        <v>150</v>
      </c>
      <c r="G35" s="43">
        <v>18.25</v>
      </c>
      <c r="H35" s="43">
        <v>15.52</v>
      </c>
      <c r="I35" s="43">
        <v>25.28</v>
      </c>
      <c r="J35" s="43">
        <v>313.77</v>
      </c>
      <c r="K35" s="44">
        <v>173</v>
      </c>
      <c r="L35" s="43">
        <v>52.77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</v>
      </c>
      <c r="H37" s="43">
        <v>0</v>
      </c>
      <c r="I37" s="43">
        <v>22</v>
      </c>
      <c r="J37" s="43">
        <v>88</v>
      </c>
      <c r="K37" s="44">
        <v>144</v>
      </c>
      <c r="L37" s="43">
        <v>10.199999999999999</v>
      </c>
    </row>
    <row r="38" spans="1:12" ht="15">
      <c r="A38" s="14"/>
      <c r="B38" s="15"/>
      <c r="C38" s="11"/>
      <c r="D38" s="7" t="s">
        <v>31</v>
      </c>
      <c r="E38" s="42"/>
      <c r="F38" s="43">
        <v>30</v>
      </c>
      <c r="G38" s="43">
        <v>1.98</v>
      </c>
      <c r="H38" s="43">
        <v>0.36</v>
      </c>
      <c r="I38" s="43">
        <v>12.9</v>
      </c>
      <c r="J38" s="43">
        <v>70.5</v>
      </c>
      <c r="K38" s="44"/>
      <c r="L38" s="43">
        <v>1.5</v>
      </c>
    </row>
    <row r="39" spans="1:12" ht="15">
      <c r="A39" s="14"/>
      <c r="B39" s="15"/>
      <c r="C39" s="11"/>
      <c r="D39" s="7" t="s">
        <v>32</v>
      </c>
      <c r="E39" s="42"/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/>
      <c r="L39" s="43">
        <v>1.5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24.51</v>
      </c>
      <c r="H42" s="19">
        <f t="shared" ref="H42" si="11">SUM(H33:H41)</f>
        <v>22.95</v>
      </c>
      <c r="I42" s="19">
        <f t="shared" ref="I42" si="12">SUM(I33:I41)</f>
        <v>82.26</v>
      </c>
      <c r="J42" s="19">
        <f t="shared" ref="J42:L42" si="13">SUM(J33:J41)</f>
        <v>642.58000000000004</v>
      </c>
      <c r="K42" s="25"/>
      <c r="L42" s="19">
        <f t="shared" si="13"/>
        <v>77.45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710</v>
      </c>
      <c r="G43" s="32">
        <f t="shared" ref="G43" si="14">G32+G42</f>
        <v>24.51</v>
      </c>
      <c r="H43" s="32">
        <f t="shared" ref="H43" si="15">H32+H42</f>
        <v>22.95</v>
      </c>
      <c r="I43" s="32">
        <f t="shared" ref="I43" si="16">I32+I42</f>
        <v>82.26</v>
      </c>
      <c r="J43" s="32">
        <f t="shared" ref="J43:L43" si="17">J32+J42</f>
        <v>642.58000000000004</v>
      </c>
      <c r="K43" s="32"/>
      <c r="L43" s="32">
        <f t="shared" si="17"/>
        <v>77.45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50</v>
      </c>
      <c r="G52" s="43">
        <v>0.63</v>
      </c>
      <c r="H52" s="43">
        <v>5.07</v>
      </c>
      <c r="I52" s="43">
        <v>4.16</v>
      </c>
      <c r="J52" s="43">
        <v>64.63</v>
      </c>
      <c r="K52" s="44">
        <v>1</v>
      </c>
      <c r="L52" s="43">
        <v>3.1</v>
      </c>
    </row>
    <row r="53" spans="1:12" ht="15">
      <c r="A53" s="23"/>
      <c r="B53" s="15"/>
      <c r="C53" s="11"/>
      <c r="D53" s="7" t="s">
        <v>27</v>
      </c>
      <c r="E53" s="42" t="s">
        <v>50</v>
      </c>
      <c r="F53" s="43">
        <v>250</v>
      </c>
      <c r="G53" s="43">
        <v>2.31</v>
      </c>
      <c r="H53" s="43">
        <v>7.74</v>
      </c>
      <c r="I53" s="43">
        <v>15.73</v>
      </c>
      <c r="J53" s="43">
        <v>140.59</v>
      </c>
      <c r="K53" s="44">
        <v>43</v>
      </c>
      <c r="L53" s="43">
        <v>32.06</v>
      </c>
    </row>
    <row r="54" spans="1:12" ht="15">
      <c r="A54" s="23"/>
      <c r="B54" s="15"/>
      <c r="C54" s="11"/>
      <c r="D54" s="7" t="s">
        <v>28</v>
      </c>
      <c r="E54" s="42" t="s">
        <v>51</v>
      </c>
      <c r="F54" s="43" t="s">
        <v>52</v>
      </c>
      <c r="G54" s="43">
        <v>9.16</v>
      </c>
      <c r="H54" s="43">
        <v>13.53</v>
      </c>
      <c r="I54" s="43">
        <v>9.44</v>
      </c>
      <c r="J54" s="43">
        <v>196.14</v>
      </c>
      <c r="K54" s="44">
        <v>181</v>
      </c>
      <c r="L54" s="43">
        <v>47.55</v>
      </c>
    </row>
    <row r="55" spans="1:12" ht="1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8.73</v>
      </c>
      <c r="H55" s="43">
        <v>5.43</v>
      </c>
      <c r="I55" s="43">
        <v>45</v>
      </c>
      <c r="J55" s="43">
        <v>263.81</v>
      </c>
      <c r="K55" s="44">
        <v>196</v>
      </c>
      <c r="L55" s="43">
        <v>9.5</v>
      </c>
    </row>
    <row r="56" spans="1:12" ht="1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0.16</v>
      </c>
      <c r="H56" s="43">
        <v>0</v>
      </c>
      <c r="I56" s="43">
        <v>14.99</v>
      </c>
      <c r="J56" s="43">
        <v>60.64</v>
      </c>
      <c r="K56" s="44">
        <v>254</v>
      </c>
      <c r="L56" s="43">
        <v>13.02</v>
      </c>
    </row>
    <row r="57" spans="1:12" ht="15">
      <c r="A57" s="23"/>
      <c r="B57" s="15"/>
      <c r="C57" s="11"/>
      <c r="D57" s="7" t="s">
        <v>31</v>
      </c>
      <c r="E57" s="42"/>
      <c r="F57" s="43">
        <v>30</v>
      </c>
      <c r="G57" s="43">
        <v>1.98</v>
      </c>
      <c r="H57" s="43">
        <v>0.36</v>
      </c>
      <c r="I57" s="43">
        <v>12.9</v>
      </c>
      <c r="J57" s="43">
        <v>70.5</v>
      </c>
      <c r="K57" s="44"/>
      <c r="L57" s="43">
        <v>1.5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22">SUM(G52:G60)</f>
        <v>22.97</v>
      </c>
      <c r="H61" s="19">
        <f t="shared" ref="H61" si="23">SUM(H52:H60)</f>
        <v>32.130000000000003</v>
      </c>
      <c r="I61" s="19">
        <f t="shared" ref="I61" si="24">SUM(I52:I60)</f>
        <v>102.22</v>
      </c>
      <c r="J61" s="19">
        <f t="shared" ref="J61:L61" si="25">SUM(J52:J60)</f>
        <v>796.31000000000006</v>
      </c>
      <c r="K61" s="25"/>
      <c r="L61" s="19">
        <f t="shared" si="25"/>
        <v>106.73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680</v>
      </c>
      <c r="G62" s="32">
        <f t="shared" ref="G62" si="26">G51+G61</f>
        <v>22.97</v>
      </c>
      <c r="H62" s="32">
        <f t="shared" ref="H62" si="27">H51+H61</f>
        <v>32.130000000000003</v>
      </c>
      <c r="I62" s="32">
        <f t="shared" ref="I62" si="28">I51+I61</f>
        <v>102.22</v>
      </c>
      <c r="J62" s="32">
        <f t="shared" ref="J62:L62" si="29">J51+J61</f>
        <v>796.31000000000006</v>
      </c>
      <c r="K62" s="32"/>
      <c r="L62" s="32">
        <f t="shared" si="29"/>
        <v>106.73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50</v>
      </c>
      <c r="G71" s="43">
        <v>0.55000000000000004</v>
      </c>
      <c r="H71" s="43">
        <v>0.1</v>
      </c>
      <c r="I71" s="43">
        <v>1.94</v>
      </c>
      <c r="J71" s="43">
        <v>12.24</v>
      </c>
      <c r="K71" s="44">
        <v>120</v>
      </c>
      <c r="L71" s="43">
        <v>8.4499999999999993</v>
      </c>
    </row>
    <row r="72" spans="1:12" ht="1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5.03</v>
      </c>
      <c r="H72" s="43">
        <v>11.3</v>
      </c>
      <c r="I72" s="43">
        <v>32.380000000000003</v>
      </c>
      <c r="J72" s="43">
        <v>149.6</v>
      </c>
      <c r="K72" s="44">
        <v>34</v>
      </c>
      <c r="L72" s="43">
        <v>28.1</v>
      </c>
    </row>
    <row r="73" spans="1:12" ht="15">
      <c r="A73" s="23"/>
      <c r="B73" s="15"/>
      <c r="C73" s="11"/>
      <c r="D73" s="7" t="s">
        <v>28</v>
      </c>
      <c r="E73" s="42" t="s">
        <v>57</v>
      </c>
      <c r="F73" s="43">
        <v>70</v>
      </c>
      <c r="G73" s="43">
        <v>9.33</v>
      </c>
      <c r="H73" s="43">
        <v>2.78</v>
      </c>
      <c r="I73" s="43">
        <v>4.7699999999999996</v>
      </c>
      <c r="J73" s="43">
        <v>81.36</v>
      </c>
      <c r="K73" s="44">
        <v>144</v>
      </c>
      <c r="L73" s="43">
        <v>30.1</v>
      </c>
    </row>
    <row r="74" spans="1:12" ht="1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5.52</v>
      </c>
      <c r="H74" s="43">
        <v>5.3</v>
      </c>
      <c r="I74" s="43">
        <v>35.33</v>
      </c>
      <c r="J74" s="43">
        <v>211.1</v>
      </c>
      <c r="K74" s="44">
        <v>204</v>
      </c>
      <c r="L74" s="43">
        <v>7.41</v>
      </c>
    </row>
    <row r="75" spans="1:12" ht="1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0.56000000000000005</v>
      </c>
      <c r="H75" s="43">
        <v>0</v>
      </c>
      <c r="I75" s="43">
        <v>27.89</v>
      </c>
      <c r="J75" s="43">
        <v>113.79</v>
      </c>
      <c r="K75" s="44">
        <v>255</v>
      </c>
      <c r="L75" s="43">
        <v>4.95</v>
      </c>
    </row>
    <row r="76" spans="1:12" ht="15">
      <c r="A76" s="23"/>
      <c r="B76" s="15"/>
      <c r="C76" s="11"/>
      <c r="D76" s="7" t="s">
        <v>31</v>
      </c>
      <c r="E76" s="42"/>
      <c r="F76" s="43">
        <v>30</v>
      </c>
      <c r="G76" s="43">
        <v>1.98</v>
      </c>
      <c r="H76" s="43">
        <v>0.36</v>
      </c>
      <c r="I76" s="43">
        <v>12.9</v>
      </c>
      <c r="J76" s="43">
        <v>70.5</v>
      </c>
      <c r="K76" s="44"/>
      <c r="L76" s="43">
        <v>1.5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22.97</v>
      </c>
      <c r="H80" s="19">
        <f t="shared" ref="H80" si="35">SUM(H71:H79)</f>
        <v>19.84</v>
      </c>
      <c r="I80" s="19">
        <f t="shared" ref="I80" si="36">SUM(I71:I79)</f>
        <v>115.21000000000001</v>
      </c>
      <c r="J80" s="19">
        <f t="shared" ref="J80:L80" si="37">SUM(J71:J79)</f>
        <v>638.58999999999992</v>
      </c>
      <c r="K80" s="25"/>
      <c r="L80" s="19">
        <f t="shared" si="37"/>
        <v>80.510000000000005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750</v>
      </c>
      <c r="G81" s="32">
        <f t="shared" ref="G81" si="38">G70+G80</f>
        <v>22.97</v>
      </c>
      <c r="H81" s="32">
        <f t="shared" ref="H81" si="39">H70+H80</f>
        <v>19.84</v>
      </c>
      <c r="I81" s="32">
        <f t="shared" ref="I81" si="40">I70+I80</f>
        <v>115.21000000000001</v>
      </c>
      <c r="J81" s="32">
        <f t="shared" ref="J81:L81" si="41">J70+J80</f>
        <v>638.58999999999992</v>
      </c>
      <c r="K81" s="32"/>
      <c r="L81" s="32">
        <f t="shared" si="41"/>
        <v>80.510000000000005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66</v>
      </c>
      <c r="F86" s="43">
        <v>100</v>
      </c>
      <c r="G86" s="43">
        <v>0.4</v>
      </c>
      <c r="H86" s="43">
        <v>0</v>
      </c>
      <c r="I86" s="43">
        <v>0.4</v>
      </c>
      <c r="J86" s="43">
        <v>45</v>
      </c>
      <c r="K86" s="44"/>
      <c r="L86" s="43">
        <v>13.8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100</v>
      </c>
      <c r="G89" s="19">
        <f t="shared" ref="G89" si="42">SUM(G82:G88)</f>
        <v>0.4</v>
      </c>
      <c r="H89" s="19">
        <f t="shared" ref="H89" si="43">SUM(H82:H88)</f>
        <v>0</v>
      </c>
      <c r="I89" s="19">
        <f t="shared" ref="I89" si="44">SUM(I82:I88)</f>
        <v>0.4</v>
      </c>
      <c r="J89" s="19">
        <f t="shared" ref="J89:L89" si="45">SUM(J82:J88)</f>
        <v>45</v>
      </c>
      <c r="K89" s="25"/>
      <c r="L89" s="19">
        <f t="shared" si="45"/>
        <v>13.8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51" t="s">
        <v>61</v>
      </c>
      <c r="G90" s="43">
        <v>6.62</v>
      </c>
      <c r="H90" s="43">
        <v>9.48</v>
      </c>
      <c r="I90" s="43">
        <v>10.06</v>
      </c>
      <c r="J90" s="43">
        <v>152</v>
      </c>
      <c r="K90" s="44">
        <v>342</v>
      </c>
      <c r="L90" s="43">
        <v>14.86</v>
      </c>
    </row>
    <row r="91" spans="1:12" ht="15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2.34</v>
      </c>
      <c r="H91" s="43">
        <v>3.89</v>
      </c>
      <c r="I91" s="43">
        <v>13.61</v>
      </c>
      <c r="J91" s="43">
        <v>98.79</v>
      </c>
      <c r="K91" s="44">
        <v>37</v>
      </c>
      <c r="L91" s="43">
        <v>25.4</v>
      </c>
    </row>
    <row r="92" spans="1:12" ht="15">
      <c r="A92" s="23"/>
      <c r="B92" s="15"/>
      <c r="C92" s="11"/>
      <c r="D92" s="7" t="s">
        <v>28</v>
      </c>
      <c r="E92" s="42" t="s">
        <v>63</v>
      </c>
      <c r="F92" s="43" t="s">
        <v>64</v>
      </c>
      <c r="G92" s="43">
        <v>5.12</v>
      </c>
      <c r="H92" s="43">
        <v>6.62</v>
      </c>
      <c r="I92" s="43">
        <v>32.61</v>
      </c>
      <c r="J92" s="43">
        <v>210.13</v>
      </c>
      <c r="K92" s="44">
        <v>105</v>
      </c>
      <c r="L92" s="43">
        <v>14.03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3.77</v>
      </c>
      <c r="H94" s="43">
        <v>3.93</v>
      </c>
      <c r="I94" s="43">
        <v>25.95</v>
      </c>
      <c r="J94" s="43">
        <v>153.91999999999999</v>
      </c>
      <c r="K94" s="44">
        <v>242</v>
      </c>
      <c r="L94" s="43">
        <v>9.48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/>
      <c r="L96" s="43">
        <v>1.5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480</v>
      </c>
      <c r="G99" s="19">
        <f t="shared" ref="G99" si="46">SUM(G90:G98)</f>
        <v>19.830000000000002</v>
      </c>
      <c r="H99" s="19">
        <f t="shared" ref="H99" si="47">SUM(H90:H98)</f>
        <v>24.28</v>
      </c>
      <c r="I99" s="19">
        <f t="shared" ref="I99" si="48">SUM(I90:I98)</f>
        <v>92.25</v>
      </c>
      <c r="J99" s="19">
        <f t="shared" ref="J99:L99" si="49">SUM(J90:J98)</f>
        <v>667.04000000000008</v>
      </c>
      <c r="K99" s="25"/>
      <c r="L99" s="19">
        <f t="shared" si="49"/>
        <v>65.27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580</v>
      </c>
      <c r="G100" s="32">
        <f t="shared" ref="G100" si="50">G89+G99</f>
        <v>20.23</v>
      </c>
      <c r="H100" s="32">
        <f t="shared" ref="H100" si="51">H89+H99</f>
        <v>24.28</v>
      </c>
      <c r="I100" s="32">
        <f t="shared" ref="I100" si="52">I89+I99</f>
        <v>92.65</v>
      </c>
      <c r="J100" s="32">
        <f t="shared" ref="J100:L100" si="53">J89+J99</f>
        <v>712.04000000000008</v>
      </c>
      <c r="K100" s="32"/>
      <c r="L100" s="32">
        <f t="shared" si="53"/>
        <v>79.069999999999993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67</v>
      </c>
      <c r="F109" s="43">
        <v>50</v>
      </c>
      <c r="G109" s="43">
        <v>0.42</v>
      </c>
      <c r="H109" s="43">
        <v>2.5299999999999998</v>
      </c>
      <c r="I109" s="43">
        <v>2.66</v>
      </c>
      <c r="J109" s="43">
        <v>35.01</v>
      </c>
      <c r="K109" s="44">
        <v>4</v>
      </c>
      <c r="L109" s="43">
        <v>2.9</v>
      </c>
    </row>
    <row r="110" spans="1:12" ht="15">
      <c r="A110" s="23"/>
      <c r="B110" s="15"/>
      <c r="C110" s="11"/>
      <c r="D110" s="7" t="s">
        <v>27</v>
      </c>
      <c r="E110" s="42" t="s">
        <v>68</v>
      </c>
      <c r="F110" s="43">
        <v>250</v>
      </c>
      <c r="G110" s="43">
        <v>6.62</v>
      </c>
      <c r="H110" s="43">
        <v>8.31</v>
      </c>
      <c r="I110" s="43">
        <v>21.28</v>
      </c>
      <c r="J110" s="43">
        <v>184.48</v>
      </c>
      <c r="K110" s="44">
        <v>64</v>
      </c>
      <c r="L110" s="43">
        <v>24.18</v>
      </c>
    </row>
    <row r="111" spans="1:12" ht="15">
      <c r="A111" s="23"/>
      <c r="B111" s="15"/>
      <c r="C111" s="11"/>
      <c r="D111" s="7" t="s">
        <v>28</v>
      </c>
      <c r="E111" s="42" t="s">
        <v>69</v>
      </c>
      <c r="F111" s="43">
        <v>70</v>
      </c>
      <c r="G111" s="43">
        <v>10.68</v>
      </c>
      <c r="H111" s="43">
        <v>11.72</v>
      </c>
      <c r="I111" s="43">
        <v>5.74</v>
      </c>
      <c r="J111" s="43">
        <v>176.75</v>
      </c>
      <c r="K111" s="44">
        <v>171</v>
      </c>
      <c r="L111" s="43">
        <v>42.3</v>
      </c>
    </row>
    <row r="112" spans="1:12" ht="15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3.89</v>
      </c>
      <c r="H112" s="43">
        <v>5.09</v>
      </c>
      <c r="I112" s="43">
        <v>40.28</v>
      </c>
      <c r="J112" s="43">
        <v>225.18</v>
      </c>
      <c r="K112" s="44">
        <v>201</v>
      </c>
      <c r="L112" s="43">
        <v>10.48</v>
      </c>
    </row>
    <row r="113" spans="1:12" ht="1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0.3</v>
      </c>
      <c r="H113" s="43">
        <v>0</v>
      </c>
      <c r="I113" s="43">
        <v>22.66</v>
      </c>
      <c r="J113" s="43">
        <v>91.98</v>
      </c>
      <c r="K113" s="44">
        <v>253</v>
      </c>
      <c r="L113" s="43">
        <v>5.79</v>
      </c>
    </row>
    <row r="114" spans="1:12" ht="15">
      <c r="A114" s="23"/>
      <c r="B114" s="15"/>
      <c r="C114" s="11"/>
      <c r="D114" s="7" t="s">
        <v>31</v>
      </c>
      <c r="E114" s="42"/>
      <c r="F114" s="43">
        <v>30</v>
      </c>
      <c r="G114" s="43">
        <v>1.98</v>
      </c>
      <c r="H114" s="43">
        <v>0.36</v>
      </c>
      <c r="I114" s="43">
        <v>12.9</v>
      </c>
      <c r="J114" s="43">
        <v>70.5</v>
      </c>
      <c r="K114" s="44"/>
      <c r="L114" s="43">
        <v>1.5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23.89</v>
      </c>
      <c r="H118" s="19">
        <f t="shared" si="56"/>
        <v>28.01</v>
      </c>
      <c r="I118" s="19">
        <f t="shared" si="56"/>
        <v>105.52000000000001</v>
      </c>
      <c r="J118" s="19">
        <f t="shared" si="56"/>
        <v>783.90000000000009</v>
      </c>
      <c r="K118" s="25"/>
      <c r="L118" s="19">
        <f t="shared" ref="L118" si="57">SUM(L109:L117)</f>
        <v>87.15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750</v>
      </c>
      <c r="G119" s="32">
        <f t="shared" ref="G119" si="58">G108+G118</f>
        <v>23.89</v>
      </c>
      <c r="H119" s="32">
        <f t="shared" ref="H119" si="59">H108+H118</f>
        <v>28.01</v>
      </c>
      <c r="I119" s="32">
        <f t="shared" ref="I119" si="60">I108+I118</f>
        <v>105.52000000000001</v>
      </c>
      <c r="J119" s="32">
        <f t="shared" ref="J119:L119" si="61">J108+J118</f>
        <v>783.90000000000009</v>
      </c>
      <c r="K119" s="32"/>
      <c r="L119" s="32">
        <f t="shared" si="61"/>
        <v>87.15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66</v>
      </c>
      <c r="F124" s="43">
        <v>100</v>
      </c>
      <c r="G124" s="43">
        <v>0.4</v>
      </c>
      <c r="H124" s="43">
        <v>0</v>
      </c>
      <c r="I124" s="43">
        <v>10.4</v>
      </c>
      <c r="J124" s="43">
        <v>45</v>
      </c>
      <c r="K124" s="44"/>
      <c r="L124" s="43">
        <v>13.8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100</v>
      </c>
      <c r="G127" s="19">
        <f t="shared" ref="G127:J127" si="62">SUM(G120:G126)</f>
        <v>0.4</v>
      </c>
      <c r="H127" s="19">
        <f t="shared" si="62"/>
        <v>0</v>
      </c>
      <c r="I127" s="19">
        <f t="shared" si="62"/>
        <v>10.4</v>
      </c>
      <c r="J127" s="19">
        <f t="shared" si="62"/>
        <v>45</v>
      </c>
      <c r="K127" s="25"/>
      <c r="L127" s="19">
        <f t="shared" ref="L127" si="63">SUM(L120:L126)</f>
        <v>13.8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50</v>
      </c>
      <c r="G128" s="43">
        <v>0.55000000000000004</v>
      </c>
      <c r="H128" s="43">
        <v>0.1</v>
      </c>
      <c r="I128" s="43">
        <v>1.94</v>
      </c>
      <c r="J128" s="43">
        <v>12.24</v>
      </c>
      <c r="K128" s="44">
        <v>120</v>
      </c>
      <c r="L128" s="43">
        <v>8.4499999999999993</v>
      </c>
    </row>
    <row r="129" spans="1:12" ht="15">
      <c r="A129" s="14"/>
      <c r="B129" s="15"/>
      <c r="C129" s="11"/>
      <c r="D129" s="7" t="s">
        <v>27</v>
      </c>
      <c r="E129" s="42" t="s">
        <v>73</v>
      </c>
      <c r="F129" s="43">
        <v>250</v>
      </c>
      <c r="G129" s="43">
        <v>2.09</v>
      </c>
      <c r="H129" s="43">
        <v>6.33</v>
      </c>
      <c r="I129" s="43">
        <v>10.64</v>
      </c>
      <c r="J129" s="43">
        <v>107.83</v>
      </c>
      <c r="K129" s="44">
        <v>55</v>
      </c>
      <c r="L129" s="43">
        <v>7.2</v>
      </c>
    </row>
    <row r="130" spans="1:12" ht="15">
      <c r="A130" s="14"/>
      <c r="B130" s="15"/>
      <c r="C130" s="11"/>
      <c r="D130" s="7" t="s">
        <v>28</v>
      </c>
      <c r="E130" s="42" t="s">
        <v>72</v>
      </c>
      <c r="F130" s="43">
        <v>70</v>
      </c>
      <c r="G130" s="43">
        <v>10.36</v>
      </c>
      <c r="H130" s="43">
        <v>1.93</v>
      </c>
      <c r="I130" s="43">
        <v>6.79</v>
      </c>
      <c r="J130" s="43">
        <v>85.93</v>
      </c>
      <c r="K130" s="44">
        <v>143</v>
      </c>
      <c r="L130" s="43">
        <v>20.57</v>
      </c>
    </row>
    <row r="131" spans="1:12" ht="15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5.52</v>
      </c>
      <c r="H131" s="43">
        <v>5.3</v>
      </c>
      <c r="I131" s="43">
        <v>35.33</v>
      </c>
      <c r="J131" s="43">
        <v>211.1</v>
      </c>
      <c r="K131" s="44">
        <v>204</v>
      </c>
      <c r="L131" s="43">
        <v>7.41</v>
      </c>
    </row>
    <row r="132" spans="1:12" ht="1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</v>
      </c>
      <c r="H132" s="43">
        <v>0</v>
      </c>
      <c r="I132" s="43">
        <v>22</v>
      </c>
      <c r="J132" s="43">
        <v>88</v>
      </c>
      <c r="K132" s="44"/>
      <c r="L132" s="43">
        <v>10.199999999999999</v>
      </c>
    </row>
    <row r="133" spans="1:12" ht="15">
      <c r="A133" s="14"/>
      <c r="B133" s="15"/>
      <c r="C133" s="11"/>
      <c r="D133" s="7" t="s">
        <v>31</v>
      </c>
      <c r="E133" s="42"/>
      <c r="F133" s="43">
        <v>30</v>
      </c>
      <c r="G133" s="43">
        <v>1.98</v>
      </c>
      <c r="H133" s="43">
        <v>0.36</v>
      </c>
      <c r="I133" s="43">
        <v>12.9</v>
      </c>
      <c r="J133" s="43">
        <v>70.5</v>
      </c>
      <c r="K133" s="44"/>
      <c r="L133" s="43">
        <v>1.5</v>
      </c>
    </row>
    <row r="134" spans="1:12" ht="15">
      <c r="A134" s="14"/>
      <c r="B134" s="15"/>
      <c r="C134" s="11"/>
      <c r="D134" s="7" t="s">
        <v>32</v>
      </c>
      <c r="E134" s="42"/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/>
      <c r="L134" s="43">
        <v>1.5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22.48</v>
      </c>
      <c r="H137" s="19">
        <f t="shared" si="64"/>
        <v>14.379999999999999</v>
      </c>
      <c r="I137" s="19">
        <f t="shared" si="64"/>
        <v>99.62</v>
      </c>
      <c r="J137" s="19">
        <f t="shared" si="64"/>
        <v>627.80000000000007</v>
      </c>
      <c r="K137" s="25"/>
      <c r="L137" s="19">
        <f t="shared" ref="L137" si="65">SUM(L128:L136)</f>
        <v>56.83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880</v>
      </c>
      <c r="G138" s="32">
        <f t="shared" ref="G138" si="66">G127+G137</f>
        <v>22.88</v>
      </c>
      <c r="H138" s="32">
        <f t="shared" ref="H138" si="67">H127+H137</f>
        <v>14.379999999999999</v>
      </c>
      <c r="I138" s="32">
        <f t="shared" ref="I138" si="68">I127+I137</f>
        <v>110.02000000000001</v>
      </c>
      <c r="J138" s="32">
        <f t="shared" ref="J138:L138" si="69">J127+J137</f>
        <v>672.80000000000007</v>
      </c>
      <c r="K138" s="32"/>
      <c r="L138" s="32">
        <f t="shared" si="69"/>
        <v>70.63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74</v>
      </c>
      <c r="F148" s="43">
        <v>250</v>
      </c>
      <c r="G148" s="43">
        <v>9.76</v>
      </c>
      <c r="H148" s="43">
        <v>6.82</v>
      </c>
      <c r="I148" s="43">
        <v>19.010000000000002</v>
      </c>
      <c r="J148" s="43">
        <v>175.1</v>
      </c>
      <c r="K148" s="44">
        <v>40</v>
      </c>
      <c r="L148" s="43">
        <v>29</v>
      </c>
    </row>
    <row r="149" spans="1:12" ht="15">
      <c r="A149" s="23"/>
      <c r="B149" s="15"/>
      <c r="C149" s="11"/>
      <c r="D149" s="7" t="s">
        <v>28</v>
      </c>
      <c r="E149" s="42" t="s">
        <v>40</v>
      </c>
      <c r="F149" s="43" t="s">
        <v>41</v>
      </c>
      <c r="G149" s="43">
        <v>29.22</v>
      </c>
      <c r="H149" s="43">
        <v>12.11</v>
      </c>
      <c r="I149" s="43">
        <v>29.1</v>
      </c>
      <c r="J149" s="43">
        <v>342.23</v>
      </c>
      <c r="K149" s="44">
        <v>124</v>
      </c>
      <c r="L149" s="43">
        <v>51.01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7.0000000000000007E-2</v>
      </c>
      <c r="H151" s="43">
        <v>0.01</v>
      </c>
      <c r="I151" s="43">
        <v>15.31</v>
      </c>
      <c r="J151" s="43">
        <v>61.62</v>
      </c>
      <c r="K151" s="44">
        <v>265</v>
      </c>
      <c r="L151" s="43">
        <v>3.67</v>
      </c>
    </row>
    <row r="152" spans="1:12" ht="15">
      <c r="A152" s="23"/>
      <c r="B152" s="15"/>
      <c r="C152" s="11"/>
      <c r="D152" s="7" t="s">
        <v>31</v>
      </c>
      <c r="E152" s="42"/>
      <c r="F152" s="43">
        <v>30</v>
      </c>
      <c r="G152" s="43">
        <v>1.98</v>
      </c>
      <c r="H152" s="43">
        <v>0.36</v>
      </c>
      <c r="I152" s="43">
        <v>12.9</v>
      </c>
      <c r="J152" s="43">
        <v>70.5</v>
      </c>
      <c r="K152" s="44"/>
      <c r="L152" s="43">
        <v>1.5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480</v>
      </c>
      <c r="G156" s="19">
        <f t="shared" ref="G156:J156" si="72">SUM(G147:G155)</f>
        <v>41.029999999999994</v>
      </c>
      <c r="H156" s="19">
        <f t="shared" si="72"/>
        <v>19.3</v>
      </c>
      <c r="I156" s="19">
        <f t="shared" si="72"/>
        <v>76.320000000000007</v>
      </c>
      <c r="J156" s="19">
        <f t="shared" si="72"/>
        <v>649.45000000000005</v>
      </c>
      <c r="K156" s="25"/>
      <c r="L156" s="19">
        <f t="shared" ref="L156" si="73">SUM(L147:L155)</f>
        <v>85.179999999999993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480</v>
      </c>
      <c r="G157" s="32">
        <f t="shared" ref="G157" si="74">G146+G156</f>
        <v>41.029999999999994</v>
      </c>
      <c r="H157" s="32">
        <f t="shared" ref="H157" si="75">H146+H156</f>
        <v>19.3</v>
      </c>
      <c r="I157" s="32">
        <f t="shared" ref="I157" si="76">I146+I156</f>
        <v>76.320000000000007</v>
      </c>
      <c r="J157" s="32">
        <f t="shared" ref="J157:L157" si="77">J146+J156</f>
        <v>649.45000000000005</v>
      </c>
      <c r="K157" s="32"/>
      <c r="L157" s="32">
        <f t="shared" si="77"/>
        <v>85.179999999999993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50</v>
      </c>
      <c r="G166" s="43">
        <v>0.7</v>
      </c>
      <c r="H166" s="43">
        <v>5.04</v>
      </c>
      <c r="I166" s="43">
        <v>4.6100000000000003</v>
      </c>
      <c r="J166" s="43">
        <v>66.64</v>
      </c>
      <c r="K166" s="44">
        <v>22</v>
      </c>
      <c r="L166" s="43">
        <v>3.57</v>
      </c>
    </row>
    <row r="167" spans="1:12" ht="15">
      <c r="A167" s="23"/>
      <c r="B167" s="15"/>
      <c r="C167" s="11"/>
      <c r="D167" s="7" t="s">
        <v>27</v>
      </c>
      <c r="E167" s="42" t="s">
        <v>76</v>
      </c>
      <c r="F167" s="43">
        <v>250</v>
      </c>
      <c r="G167" s="43">
        <v>1.93</v>
      </c>
      <c r="H167" s="43">
        <v>5.86</v>
      </c>
      <c r="I167" s="43">
        <v>12.59</v>
      </c>
      <c r="J167" s="43">
        <v>115.24</v>
      </c>
      <c r="K167" s="44">
        <v>36</v>
      </c>
      <c r="L167" s="43">
        <v>11.75</v>
      </c>
    </row>
    <row r="168" spans="1:12" ht="15">
      <c r="A168" s="23"/>
      <c r="B168" s="15"/>
      <c r="C168" s="11"/>
      <c r="D168" s="7" t="s">
        <v>28</v>
      </c>
      <c r="E168" s="42" t="s">
        <v>77</v>
      </c>
      <c r="F168" s="43">
        <v>70</v>
      </c>
      <c r="G168" s="43">
        <v>10.68</v>
      </c>
      <c r="H168" s="43">
        <v>11.72</v>
      </c>
      <c r="I168" s="43">
        <v>5.74</v>
      </c>
      <c r="J168" s="43">
        <v>176.75</v>
      </c>
      <c r="K168" s="44">
        <v>171</v>
      </c>
      <c r="L168" s="43">
        <v>42.3</v>
      </c>
    </row>
    <row r="169" spans="1:12" ht="15">
      <c r="A169" s="23"/>
      <c r="B169" s="15"/>
      <c r="C169" s="11"/>
      <c r="D169" s="7" t="s">
        <v>29</v>
      </c>
      <c r="E169" s="42" t="s">
        <v>78</v>
      </c>
      <c r="F169" s="43">
        <v>150</v>
      </c>
      <c r="G169" s="43">
        <v>3.2</v>
      </c>
      <c r="H169" s="43">
        <v>6.06</v>
      </c>
      <c r="I169" s="43">
        <v>23.29</v>
      </c>
      <c r="J169" s="43">
        <v>160.44999999999999</v>
      </c>
      <c r="K169" s="44">
        <v>216</v>
      </c>
      <c r="L169" s="43">
        <v>10.54</v>
      </c>
    </row>
    <row r="170" spans="1:12" ht="1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0.16</v>
      </c>
      <c r="H170" s="43">
        <v>0</v>
      </c>
      <c r="I170" s="43">
        <v>14.99</v>
      </c>
      <c r="J170" s="43">
        <v>60.64</v>
      </c>
      <c r="K170" s="44">
        <v>254</v>
      </c>
      <c r="L170" s="43">
        <v>7.54</v>
      </c>
    </row>
    <row r="171" spans="1:12" ht="15">
      <c r="A171" s="23"/>
      <c r="B171" s="15"/>
      <c r="C171" s="11"/>
      <c r="D171" s="7" t="s">
        <v>31</v>
      </c>
      <c r="E171" s="42"/>
      <c r="F171" s="43">
        <v>30</v>
      </c>
      <c r="G171" s="43">
        <v>1.98</v>
      </c>
      <c r="H171" s="43">
        <v>0.36</v>
      </c>
      <c r="I171" s="43">
        <v>12.9</v>
      </c>
      <c r="J171" s="43">
        <v>70.5</v>
      </c>
      <c r="K171" s="44"/>
      <c r="L171" s="43">
        <v>1.5</v>
      </c>
    </row>
    <row r="172" spans="1:12" ht="15">
      <c r="A172" s="23"/>
      <c r="B172" s="15"/>
      <c r="C172" s="11"/>
      <c r="D172" s="7" t="s">
        <v>32</v>
      </c>
      <c r="E172" s="42"/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/>
      <c r="L172" s="43">
        <v>1.5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20.63</v>
      </c>
      <c r="H175" s="19">
        <f t="shared" si="80"/>
        <v>29.4</v>
      </c>
      <c r="I175" s="19">
        <f t="shared" si="80"/>
        <v>84.14</v>
      </c>
      <c r="J175" s="19">
        <f t="shared" si="80"/>
        <v>702.42</v>
      </c>
      <c r="K175" s="25"/>
      <c r="L175" s="19">
        <f t="shared" ref="L175" si="81">SUM(L166:L174)</f>
        <v>78.7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780</v>
      </c>
      <c r="G176" s="32">
        <f t="shared" ref="G176" si="82">G165+G175</f>
        <v>20.63</v>
      </c>
      <c r="H176" s="32">
        <f t="shared" ref="H176" si="83">H165+H175</f>
        <v>29.4</v>
      </c>
      <c r="I176" s="32">
        <f t="shared" ref="I176" si="84">I165+I175</f>
        <v>84.14</v>
      </c>
      <c r="J176" s="32">
        <f t="shared" ref="J176:L176" si="85">J165+J175</f>
        <v>702.42</v>
      </c>
      <c r="K176" s="32"/>
      <c r="L176" s="32">
        <f t="shared" si="85"/>
        <v>78.7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44</v>
      </c>
      <c r="F181" s="43">
        <v>100</v>
      </c>
      <c r="G181" s="43">
        <v>0.4</v>
      </c>
      <c r="H181" s="43">
        <v>0.4</v>
      </c>
      <c r="I181" s="43">
        <v>10.4</v>
      </c>
      <c r="J181" s="43">
        <v>45</v>
      </c>
      <c r="K181" s="44"/>
      <c r="L181" s="43">
        <v>18.3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100</v>
      </c>
      <c r="G184" s="19">
        <f t="shared" ref="G184:J184" si="86">SUM(G177:G183)</f>
        <v>0.4</v>
      </c>
      <c r="H184" s="19">
        <f t="shared" si="86"/>
        <v>0.4</v>
      </c>
      <c r="I184" s="19">
        <f t="shared" si="86"/>
        <v>10.4</v>
      </c>
      <c r="J184" s="19">
        <f t="shared" si="86"/>
        <v>45</v>
      </c>
      <c r="K184" s="25"/>
      <c r="L184" s="19">
        <f t="shared" ref="L184" si="87">SUM(L177:L183)</f>
        <v>18.3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60</v>
      </c>
      <c r="F185" s="43" t="s">
        <v>61</v>
      </c>
      <c r="G185" s="43">
        <v>6.62</v>
      </c>
      <c r="H185" s="43">
        <v>9.48</v>
      </c>
      <c r="I185" s="43">
        <v>10.06</v>
      </c>
      <c r="J185" s="43">
        <v>152</v>
      </c>
      <c r="K185" s="44">
        <v>342</v>
      </c>
      <c r="L185" s="43">
        <v>14.87</v>
      </c>
    </row>
    <row r="186" spans="1:12" ht="15">
      <c r="A186" s="23"/>
      <c r="B186" s="15"/>
      <c r="C186" s="11"/>
      <c r="D186" s="7" t="s">
        <v>27</v>
      </c>
      <c r="E186" s="42" t="s">
        <v>80</v>
      </c>
      <c r="F186" s="43">
        <v>250</v>
      </c>
      <c r="G186" s="43">
        <v>5.03</v>
      </c>
      <c r="H186" s="43">
        <v>11.3</v>
      </c>
      <c r="I186" s="43">
        <v>32.380000000000003</v>
      </c>
      <c r="J186" s="43">
        <v>149.6</v>
      </c>
      <c r="K186" s="44">
        <v>33</v>
      </c>
      <c r="L186" s="43">
        <v>27.6</v>
      </c>
    </row>
    <row r="187" spans="1:12" ht="15">
      <c r="A187" s="23"/>
      <c r="B187" s="15"/>
      <c r="C187" s="11"/>
      <c r="D187" s="7" t="s">
        <v>28</v>
      </c>
      <c r="E187" s="42" t="s">
        <v>81</v>
      </c>
      <c r="F187" s="43" t="s">
        <v>64</v>
      </c>
      <c r="G187" s="43">
        <v>7.44</v>
      </c>
      <c r="H187" s="43">
        <v>8.07</v>
      </c>
      <c r="I187" s="43">
        <v>35.28</v>
      </c>
      <c r="J187" s="43">
        <v>243.92</v>
      </c>
      <c r="K187" s="44">
        <v>99</v>
      </c>
      <c r="L187" s="43">
        <v>11.3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82</v>
      </c>
      <c r="F189" s="43">
        <v>200</v>
      </c>
      <c r="G189" s="43">
        <v>2.79</v>
      </c>
      <c r="H189" s="43">
        <v>3.19</v>
      </c>
      <c r="I189" s="43">
        <v>19.71</v>
      </c>
      <c r="J189" s="43">
        <v>118.68</v>
      </c>
      <c r="K189" s="44">
        <v>258</v>
      </c>
      <c r="L189" s="43">
        <v>8.2899999999999991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/>
      <c r="L191" s="43">
        <v>1.5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480</v>
      </c>
      <c r="G194" s="19">
        <f t="shared" ref="G194:J194" si="88">SUM(G185:G193)</f>
        <v>23.86</v>
      </c>
      <c r="H194" s="19">
        <f t="shared" si="88"/>
        <v>32.4</v>
      </c>
      <c r="I194" s="19">
        <f t="shared" si="88"/>
        <v>107.45</v>
      </c>
      <c r="J194" s="19">
        <f t="shared" si="88"/>
        <v>716.40000000000009</v>
      </c>
      <c r="K194" s="25"/>
      <c r="L194" s="19">
        <f t="shared" ref="L194" si="89">SUM(L185:L193)</f>
        <v>63.559999999999995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580</v>
      </c>
      <c r="G195" s="32">
        <f t="shared" ref="G195" si="90">G184+G194</f>
        <v>24.259999999999998</v>
      </c>
      <c r="H195" s="32">
        <f t="shared" ref="H195" si="91">H184+H194</f>
        <v>32.799999999999997</v>
      </c>
      <c r="I195" s="32">
        <f t="shared" ref="I195" si="92">I184+I194</f>
        <v>117.85000000000001</v>
      </c>
      <c r="J195" s="32">
        <f t="shared" ref="J195:L195" si="93">J184+J194</f>
        <v>761.40000000000009</v>
      </c>
      <c r="K195" s="32"/>
      <c r="L195" s="32">
        <f t="shared" si="93"/>
        <v>81.86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26.48</v>
      </c>
      <c r="H196" s="34">
        <f t="shared" si="94"/>
        <v>24.238999999999997</v>
      </c>
      <c r="I196" s="34">
        <f t="shared" si="94"/>
        <v>96.291000000000011</v>
      </c>
      <c r="J196" s="34">
        <f t="shared" si="94"/>
        <v>705.39400000000001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85.390999999999991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2023-10-18T09:13:39Z</dcterms:modified>
</cp:coreProperties>
</file>