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72" windowWidth="16608" windowHeight="937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J195" i="1" s="1"/>
  <c r="I194" i="1"/>
  <c r="I195" i="1" s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L176" i="1"/>
  <c r="B176" i="1"/>
  <c r="A176" i="1"/>
  <c r="L175" i="1"/>
  <c r="J175" i="1"/>
  <c r="J176" i="1" s="1"/>
  <c r="I175" i="1"/>
  <c r="I176" i="1" s="1"/>
  <c r="H175" i="1"/>
  <c r="H176" i="1" s="1"/>
  <c r="G175" i="1"/>
  <c r="G176" i="1" s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J157" i="1" s="1"/>
  <c r="I156" i="1"/>
  <c r="I157" i="1" s="1"/>
  <c r="H156" i="1"/>
  <c r="H157" i="1" s="1"/>
  <c r="G156" i="1"/>
  <c r="G157" i="1" s="1"/>
  <c r="F156" i="1"/>
  <c r="F157" i="1" s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L81" i="1" s="1"/>
  <c r="J80" i="1"/>
  <c r="J81" i="1" s="1"/>
  <c r="I80" i="1"/>
  <c r="I81" i="1" s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F43" i="1" s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H24" i="1" s="1"/>
  <c r="G23" i="1"/>
  <c r="G24" i="1" s="1"/>
  <c r="F23" i="1"/>
  <c r="F24" i="1" s="1"/>
  <c r="B14" i="1"/>
  <c r="A14" i="1"/>
  <c r="L13" i="1"/>
  <c r="J13" i="1"/>
  <c r="J24" i="1" s="1"/>
  <c r="I13" i="1"/>
  <c r="H13" i="1"/>
  <c r="G13" i="1"/>
  <c r="F13" i="1"/>
  <c r="G195" i="1" l="1"/>
  <c r="I119" i="1"/>
  <c r="H119" i="1"/>
  <c r="J119" i="1"/>
  <c r="G100" i="1"/>
  <c r="I24" i="1"/>
  <c r="L138" i="1"/>
  <c r="F176" i="1"/>
  <c r="J138" i="1"/>
  <c r="I138" i="1"/>
  <c r="L119" i="1"/>
  <c r="J100" i="1"/>
  <c r="H100" i="1"/>
  <c r="I100" i="1"/>
  <c r="I196" i="1" s="1"/>
  <c r="F62" i="1"/>
  <c r="L24" i="1"/>
  <c r="G196" i="1"/>
  <c r="H196" i="1" l="1"/>
  <c r="J196" i="1"/>
  <c r="F196" i="1"/>
  <c r="L196" i="1"/>
</calcChain>
</file>

<file path=xl/sharedStrings.xml><?xml version="1.0" encoding="utf-8"?>
<sst xmlns="http://schemas.openxmlformats.org/spreadsheetml/2006/main" count="248" uniqueCount="88">
  <si>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</si>
  <si>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</si>
  <si>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</si>
  <si>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</si>
  <si>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</si>
  <si>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</si>
  <si>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</si>
  <si>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</si>
  <si>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</si>
  <si>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</si>
  <si>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</si>
  <si>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</si>
  <si>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</si>
  <si>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</si>
  <si>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</si>
  <si>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</si>
  <si>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</si>
  <si>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</si>
  <si>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</si>
  <si>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</si>
  <si>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</si>
  <si>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</si>
  <si>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</si>
  <si>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</si>
  <si>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</si>
  <si>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</si>
  <si>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</si>
  <si>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</si>
  <si>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</si>
  <si>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</si>
  <si>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</si>
  <si>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</si>
  <si>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</si>
  <si>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</si>
  <si>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</si>
  <si>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</si>
  <si>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</si>
  <si>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</si>
  <si>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</si>
  <si>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с.Ношуль</t>
  </si>
  <si>
    <t>Директор</t>
  </si>
  <si>
    <t>Грибок</t>
  </si>
  <si>
    <t>помидор свежий</t>
  </si>
  <si>
    <t>суп картофельный с макаронными изделиями</t>
  </si>
  <si>
    <t>биточки мясные</t>
  </si>
  <si>
    <t>пюре картофельное</t>
  </si>
  <si>
    <t>сок фруктовый</t>
  </si>
  <si>
    <t>хлеб пшеничный</t>
  </si>
  <si>
    <t>салат картофельный с зеленым горошком</t>
  </si>
  <si>
    <t>суп крестьянский с крупой</t>
  </si>
  <si>
    <t>котлета куриная припущенная</t>
  </si>
  <si>
    <t>макаронные изделия отварные</t>
  </si>
  <si>
    <t>компот из свежих яблок</t>
  </si>
  <si>
    <t>огурец соленый</t>
  </si>
  <si>
    <t>суп картофельный с бобовыми</t>
  </si>
  <si>
    <t>тефтели мясные с рисом (ежики)</t>
  </si>
  <si>
    <t>рагу из овощей</t>
  </si>
  <si>
    <t>чай сладкий</t>
  </si>
  <si>
    <t>бутерброд сыром</t>
  </si>
  <si>
    <t>борщ с капустой и картофелем</t>
  </si>
  <si>
    <t>каша пшенная молочная жидкая</t>
  </si>
  <si>
    <t>кофейный напиток</t>
  </si>
  <si>
    <t>хлеб дарницкий</t>
  </si>
  <si>
    <t>фрукт</t>
  </si>
  <si>
    <t>яблоко</t>
  </si>
  <si>
    <t>салат из свежей капусты с морковью</t>
  </si>
  <si>
    <t>суп картофельный с рыбой</t>
  </si>
  <si>
    <t>котлета мясная</t>
  </si>
  <si>
    <t>рис отварной</t>
  </si>
  <si>
    <t>компот из изюма</t>
  </si>
  <si>
    <t>огурец свежий</t>
  </si>
  <si>
    <t>щи из свежей капусты с картофелем</t>
  </si>
  <si>
    <t>тефтели мясные</t>
  </si>
  <si>
    <t>каша гречневая рассыпчатая</t>
  </si>
  <si>
    <t>суп картофельный с мясными фрикадельками</t>
  </si>
  <si>
    <t>запеканка из творога со сгущенным молоком</t>
  </si>
  <si>
    <t>чай с лимоном</t>
  </si>
  <si>
    <t>апельсин</t>
  </si>
  <si>
    <t>жаркое по-домашнему</t>
  </si>
  <si>
    <t>компот из плодов или ягод сушеных</t>
  </si>
  <si>
    <t>салат из свеклы с чесноком</t>
  </si>
  <si>
    <t>рассольник ленинградский</t>
  </si>
  <si>
    <t>голубцы ленивые</t>
  </si>
  <si>
    <t>компот из свежих плодов и ягод</t>
  </si>
  <si>
    <t>салат из моркови</t>
  </si>
  <si>
    <t>суп картофельный с рыбными консервами</t>
  </si>
  <si>
    <t>плов из отварной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</si>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</sst>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77" sqref="E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43">
        <v>60</v>
      </c>
      <c r="G14" s="43">
        <v>1</v>
      </c>
      <c r="H14" s="43">
        <v>1</v>
      </c>
      <c r="I14" s="43">
        <v>2</v>
      </c>
      <c r="J14" s="43">
        <v>14</v>
      </c>
      <c r="K14" s="44">
        <v>120</v>
      </c>
      <c r="L14" s="43">
        <v>11.4</v>
      </c>
    </row>
    <row r="15" spans="1:12" ht="14.4" x14ac:dyDescent="0.3">
      <c r="A15" s="23"/>
      <c r="B15" s="15"/>
      <c r="C15" s="11"/>
      <c r="D15" s="7" t="s">
        <v>27</v>
      </c>
      <c r="E15" s="51" t="s">
        <v>43</v>
      </c>
      <c r="F15" s="43">
        <v>250</v>
      </c>
      <c r="G15" s="43">
        <v>3</v>
      </c>
      <c r="H15" s="43">
        <v>3</v>
      </c>
      <c r="I15" s="43">
        <v>22</v>
      </c>
      <c r="J15" s="43">
        <v>124</v>
      </c>
      <c r="K15" s="44">
        <v>36</v>
      </c>
      <c r="L15" s="43">
        <v>7.73</v>
      </c>
    </row>
    <row r="16" spans="1:12" ht="14.4" x14ac:dyDescent="0.3">
      <c r="A16" s="23"/>
      <c r="B16" s="15"/>
      <c r="C16" s="11"/>
      <c r="D16" s="7" t="s">
        <v>28</v>
      </c>
      <c r="E16" s="51" t="s">
        <v>44</v>
      </c>
      <c r="F16" s="43">
        <v>90</v>
      </c>
      <c r="G16" s="43">
        <v>14</v>
      </c>
      <c r="H16" s="43">
        <v>15</v>
      </c>
      <c r="I16" s="43">
        <v>7</v>
      </c>
      <c r="J16" s="43">
        <v>227</v>
      </c>
      <c r="K16" s="44">
        <v>171</v>
      </c>
      <c r="L16" s="43">
        <v>43.37</v>
      </c>
    </row>
    <row r="17" spans="1:12" ht="14.4" x14ac:dyDescent="0.3">
      <c r="A17" s="23"/>
      <c r="B17" s="15"/>
      <c r="C17" s="11"/>
      <c r="D17" s="7" t="s">
        <v>29</v>
      </c>
      <c r="E17" s="51" t="s">
        <v>45</v>
      </c>
      <c r="F17" s="43">
        <v>150</v>
      </c>
      <c r="G17" s="43">
        <v>3</v>
      </c>
      <c r="H17" s="43">
        <v>6</v>
      </c>
      <c r="I17" s="43">
        <v>23</v>
      </c>
      <c r="J17" s="43">
        <v>161</v>
      </c>
      <c r="K17" s="44">
        <v>216</v>
      </c>
      <c r="L17" s="43">
        <v>19.170000000000002</v>
      </c>
    </row>
    <row r="18" spans="1:12" ht="14.4" x14ac:dyDescent="0.3">
      <c r="A18" s="23"/>
      <c r="B18" s="15"/>
      <c r="C18" s="11"/>
      <c r="D18" s="7" t="s">
        <v>30</v>
      </c>
      <c r="E18" s="51" t="s">
        <v>46</v>
      </c>
      <c r="F18" s="43">
        <v>200</v>
      </c>
      <c r="G18" s="43">
        <v>1</v>
      </c>
      <c r="H18" s="43">
        <v>1</v>
      </c>
      <c r="I18" s="43">
        <v>1</v>
      </c>
      <c r="J18" s="43">
        <v>92</v>
      </c>
      <c r="K18" s="44"/>
      <c r="L18" s="43">
        <v>9.8000000000000007</v>
      </c>
    </row>
    <row r="19" spans="1:12" ht="14.4" x14ac:dyDescent="0.3">
      <c r="A19" s="23"/>
      <c r="B19" s="15"/>
      <c r="C19" s="11"/>
      <c r="D19" s="7" t="s">
        <v>31</v>
      </c>
      <c r="E19" s="51" t="s">
        <v>47</v>
      </c>
      <c r="F19" s="43">
        <v>30</v>
      </c>
      <c r="G19" s="43">
        <v>3</v>
      </c>
      <c r="H19" s="43">
        <v>1</v>
      </c>
      <c r="I19" s="43">
        <v>13</v>
      </c>
      <c r="J19" s="43">
        <v>82</v>
      </c>
      <c r="K19" s="44"/>
      <c r="L19" s="43">
        <v>1.7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68</v>
      </c>
      <c r="J23" s="19">
        <f t="shared" si="2"/>
        <v>700</v>
      </c>
      <c r="K23" s="25"/>
      <c r="L23" s="19">
        <f t="shared" ref="L23" si="3">SUM(L14:L22)</f>
        <v>93.17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780</v>
      </c>
      <c r="G24" s="32">
        <f t="shared" ref="G24:J24" si="4">G13+G23</f>
        <v>25</v>
      </c>
      <c r="H24" s="32">
        <f t="shared" si="4"/>
        <v>27</v>
      </c>
      <c r="I24" s="32">
        <f t="shared" si="4"/>
        <v>68</v>
      </c>
      <c r="J24" s="32">
        <f t="shared" si="4"/>
        <v>700</v>
      </c>
      <c r="K24" s="32"/>
      <c r="L24" s="32">
        <f t="shared" ref="L24" si="5">L13+L23</f>
        <v>93.17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43">
        <v>60</v>
      </c>
      <c r="G33" s="43">
        <v>2</v>
      </c>
      <c r="H33" s="43">
        <v>7</v>
      </c>
      <c r="I33" s="43">
        <v>6</v>
      </c>
      <c r="J33" s="43">
        <v>94</v>
      </c>
      <c r="K33" s="44">
        <v>23</v>
      </c>
      <c r="L33" s="43">
        <v>8.94</v>
      </c>
    </row>
    <row r="34" spans="1:12" ht="14.4" x14ac:dyDescent="0.3">
      <c r="A34" s="14"/>
      <c r="B34" s="15"/>
      <c r="C34" s="11"/>
      <c r="D34" s="7" t="s">
        <v>27</v>
      </c>
      <c r="E34" s="51" t="s">
        <v>49</v>
      </c>
      <c r="F34" s="43">
        <v>250</v>
      </c>
      <c r="G34" s="43">
        <v>2</v>
      </c>
      <c r="H34" s="43">
        <v>8</v>
      </c>
      <c r="I34" s="43">
        <v>15</v>
      </c>
      <c r="J34" s="43">
        <v>141</v>
      </c>
      <c r="K34" s="44">
        <v>43</v>
      </c>
      <c r="L34" s="43">
        <v>9.5399999999999991</v>
      </c>
    </row>
    <row r="35" spans="1:12" ht="14.4" x14ac:dyDescent="0.3">
      <c r="A35" s="14"/>
      <c r="B35" s="15"/>
      <c r="C35" s="11"/>
      <c r="D35" s="7" t="s">
        <v>28</v>
      </c>
      <c r="E35" s="51" t="s">
        <v>50</v>
      </c>
      <c r="F35" s="43">
        <v>90</v>
      </c>
      <c r="G35" s="43">
        <v>14</v>
      </c>
      <c r="H35" s="43">
        <v>16</v>
      </c>
      <c r="I35" s="43">
        <v>10</v>
      </c>
      <c r="J35" s="43">
        <v>240</v>
      </c>
      <c r="K35" s="44">
        <v>189</v>
      </c>
      <c r="L35" s="43">
        <v>31.93</v>
      </c>
    </row>
    <row r="36" spans="1:12" ht="14.4" x14ac:dyDescent="0.3">
      <c r="A36" s="14"/>
      <c r="B36" s="15"/>
      <c r="C36" s="11"/>
      <c r="D36" s="7" t="s">
        <v>29</v>
      </c>
      <c r="E36" s="51" t="s">
        <v>51</v>
      </c>
      <c r="F36" s="43">
        <v>150</v>
      </c>
      <c r="G36" s="43">
        <v>6</v>
      </c>
      <c r="H36" s="43">
        <v>5</v>
      </c>
      <c r="I36" s="43">
        <v>35</v>
      </c>
      <c r="J36" s="43">
        <v>211</v>
      </c>
      <c r="K36" s="44">
        <v>204</v>
      </c>
      <c r="L36" s="43">
        <v>8.0399999999999991</v>
      </c>
    </row>
    <row r="37" spans="1:12" ht="14.4" x14ac:dyDescent="0.3">
      <c r="A37" s="14"/>
      <c r="B37" s="15"/>
      <c r="C37" s="11"/>
      <c r="D37" s="7" t="s">
        <v>30</v>
      </c>
      <c r="E37" s="51" t="s">
        <v>52</v>
      </c>
      <c r="F37" s="43">
        <v>200</v>
      </c>
      <c r="G37" s="43">
        <v>1</v>
      </c>
      <c r="H37" s="43">
        <v>0</v>
      </c>
      <c r="I37" s="43">
        <v>15</v>
      </c>
      <c r="J37" s="43">
        <v>61</v>
      </c>
      <c r="K37" s="44">
        <v>254</v>
      </c>
      <c r="L37" s="43">
        <v>8.43</v>
      </c>
    </row>
    <row r="38" spans="1:12" ht="14.4" x14ac:dyDescent="0.3">
      <c r="A38" s="14"/>
      <c r="B38" s="15"/>
      <c r="C38" s="11"/>
      <c r="D38" s="7" t="s">
        <v>31</v>
      </c>
      <c r="E38" s="51" t="s">
        <v>47</v>
      </c>
      <c r="F38" s="43">
        <v>30</v>
      </c>
      <c r="G38" s="43">
        <v>3</v>
      </c>
      <c r="H38" s="43">
        <v>1</v>
      </c>
      <c r="I38" s="43">
        <v>13</v>
      </c>
      <c r="J38" s="43">
        <v>82</v>
      </c>
      <c r="K38" s="44"/>
      <c r="L38" s="43">
        <v>1.7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28</v>
      </c>
      <c r="H42" s="19">
        <f t="shared" ref="H42" si="11">SUM(H33:H41)</f>
        <v>37</v>
      </c>
      <c r="I42" s="19">
        <f t="shared" ref="I42" si="12">SUM(I33:I41)</f>
        <v>94</v>
      </c>
      <c r="J42" s="19">
        <f t="shared" ref="J42:L42" si="13">SUM(J33:J41)</f>
        <v>829</v>
      </c>
      <c r="K42" s="25"/>
      <c r="L42" s="19">
        <f t="shared" si="13"/>
        <v>68.58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780</v>
      </c>
      <c r="G43" s="32">
        <f t="shared" ref="G43" si="14">G32+G42</f>
        <v>28</v>
      </c>
      <c r="H43" s="32">
        <f t="shared" ref="H43" si="15">H32+H42</f>
        <v>37</v>
      </c>
      <c r="I43" s="32">
        <f t="shared" ref="I43" si="16">I32+I42</f>
        <v>94</v>
      </c>
      <c r="J43" s="32">
        <f t="shared" ref="J43:L43" si="17">J32+J42</f>
        <v>829</v>
      </c>
      <c r="K43" s="32"/>
      <c r="L43" s="32">
        <f t="shared" si="17"/>
        <v>68.58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53</v>
      </c>
      <c r="F52" s="43">
        <v>60</v>
      </c>
      <c r="G52" s="43">
        <v>1</v>
      </c>
      <c r="H52" s="43">
        <v>0</v>
      </c>
      <c r="I52" s="43">
        <v>1</v>
      </c>
      <c r="J52" s="43">
        <v>8</v>
      </c>
      <c r="K52" s="44">
        <v>121</v>
      </c>
      <c r="L52" s="43">
        <v>7.7</v>
      </c>
    </row>
    <row r="53" spans="1:12" ht="14.4" x14ac:dyDescent="0.3">
      <c r="A53" s="23"/>
      <c r="B53" s="15"/>
      <c r="C53" s="11"/>
      <c r="D53" s="7" t="s">
        <v>27</v>
      </c>
      <c r="E53" s="51" t="s">
        <v>54</v>
      </c>
      <c r="F53" s="43">
        <v>250</v>
      </c>
      <c r="G53" s="43">
        <v>2</v>
      </c>
      <c r="H53" s="43">
        <v>4</v>
      </c>
      <c r="I53" s="43">
        <v>14</v>
      </c>
      <c r="J53" s="43">
        <v>99</v>
      </c>
      <c r="K53" s="44">
        <v>37</v>
      </c>
      <c r="L53" s="43">
        <v>9.7100000000000009</v>
      </c>
    </row>
    <row r="54" spans="1:12" ht="14.4" x14ac:dyDescent="0.3">
      <c r="A54" s="23"/>
      <c r="B54" s="15"/>
      <c r="C54" s="11"/>
      <c r="D54" s="7" t="s">
        <v>28</v>
      </c>
      <c r="E54" s="51" t="s">
        <v>55</v>
      </c>
      <c r="F54" s="43">
        <v>90</v>
      </c>
      <c r="G54" s="43">
        <v>12</v>
      </c>
      <c r="H54" s="43">
        <v>18</v>
      </c>
      <c r="I54" s="43">
        <v>14</v>
      </c>
      <c r="J54" s="43">
        <v>265</v>
      </c>
      <c r="K54" s="44">
        <v>182</v>
      </c>
      <c r="L54" s="43">
        <v>42.8</v>
      </c>
    </row>
    <row r="55" spans="1:12" ht="14.4" x14ac:dyDescent="0.3">
      <c r="A55" s="23"/>
      <c r="B55" s="15"/>
      <c r="C55" s="11"/>
      <c r="D55" s="7" t="s">
        <v>29</v>
      </c>
      <c r="E55" s="51" t="s">
        <v>56</v>
      </c>
      <c r="F55" s="43">
        <v>150</v>
      </c>
      <c r="G55" s="43">
        <v>3</v>
      </c>
      <c r="H55" s="43">
        <v>11</v>
      </c>
      <c r="I55" s="43">
        <v>17</v>
      </c>
      <c r="J55" s="43">
        <v>135</v>
      </c>
      <c r="K55" s="44">
        <v>83</v>
      </c>
      <c r="L55" s="43">
        <v>15.55</v>
      </c>
    </row>
    <row r="56" spans="1:12" ht="14.4" x14ac:dyDescent="0.3">
      <c r="A56" s="23"/>
      <c r="B56" s="15"/>
      <c r="C56" s="11"/>
      <c r="D56" s="7" t="s">
        <v>30</v>
      </c>
      <c r="E56" s="51" t="s">
        <v>57</v>
      </c>
      <c r="F56" s="43">
        <v>200</v>
      </c>
      <c r="G56" s="43">
        <v>1</v>
      </c>
      <c r="H56" s="43">
        <v>0</v>
      </c>
      <c r="I56" s="43">
        <v>12</v>
      </c>
      <c r="J56" s="43">
        <v>49</v>
      </c>
      <c r="K56" s="44">
        <v>271</v>
      </c>
      <c r="L56" s="43">
        <v>1.2</v>
      </c>
    </row>
    <row r="57" spans="1:12" ht="14.4" x14ac:dyDescent="0.3">
      <c r="A57" s="23"/>
      <c r="B57" s="15"/>
      <c r="C57" s="11"/>
      <c r="D57" s="7" t="s">
        <v>31</v>
      </c>
      <c r="E57" s="51" t="s">
        <v>47</v>
      </c>
      <c r="F57" s="43">
        <v>30</v>
      </c>
      <c r="G57" s="43">
        <v>3</v>
      </c>
      <c r="H57" s="43">
        <v>1</v>
      </c>
      <c r="I57" s="43">
        <v>13</v>
      </c>
      <c r="J57" s="43">
        <v>82</v>
      </c>
      <c r="K57" s="44"/>
      <c r="L57" s="43">
        <v>1.7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22</v>
      </c>
      <c r="H61" s="19">
        <f t="shared" ref="H61" si="23">SUM(H52:H60)</f>
        <v>34</v>
      </c>
      <c r="I61" s="19">
        <f t="shared" ref="I61" si="24">SUM(I52:I60)</f>
        <v>71</v>
      </c>
      <c r="J61" s="19">
        <f t="shared" ref="J61:L61" si="25">SUM(J52:J60)</f>
        <v>638</v>
      </c>
      <c r="K61" s="25"/>
      <c r="L61" s="19">
        <f t="shared" si="25"/>
        <v>78.66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780</v>
      </c>
      <c r="G62" s="32">
        <f t="shared" ref="G62" si="26">G51+G61</f>
        <v>22</v>
      </c>
      <c r="H62" s="32">
        <f t="shared" ref="H62" si="27">H51+H61</f>
        <v>34</v>
      </c>
      <c r="I62" s="32">
        <f t="shared" ref="I62" si="28">I51+I61</f>
        <v>71</v>
      </c>
      <c r="J62" s="32">
        <f t="shared" ref="J62:L62" si="29">J51+J61</f>
        <v>638</v>
      </c>
      <c r="K62" s="32"/>
      <c r="L62" s="32">
        <f t="shared" si="29"/>
        <v>78.66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58</v>
      </c>
      <c r="F71" s="43">
        <v>60</v>
      </c>
      <c r="G71" s="43">
        <v>7</v>
      </c>
      <c r="H71" s="43">
        <v>10</v>
      </c>
      <c r="I71" s="43">
        <v>10</v>
      </c>
      <c r="J71" s="43">
        <v>152</v>
      </c>
      <c r="K71" s="44">
        <v>342</v>
      </c>
      <c r="L71" s="43">
        <v>16</v>
      </c>
    </row>
    <row r="72" spans="1:12" ht="14.4" x14ac:dyDescent="0.3">
      <c r="A72" s="23"/>
      <c r="B72" s="15"/>
      <c r="C72" s="11"/>
      <c r="D72" s="7" t="s">
        <v>27</v>
      </c>
      <c r="E72" s="51" t="s">
        <v>59</v>
      </c>
      <c r="F72" s="43">
        <v>250</v>
      </c>
      <c r="G72" s="43">
        <v>14</v>
      </c>
      <c r="H72" s="43">
        <v>11</v>
      </c>
      <c r="I72" s="43">
        <v>11</v>
      </c>
      <c r="J72" s="43">
        <v>151</v>
      </c>
      <c r="K72" s="44">
        <v>27</v>
      </c>
      <c r="L72" s="43">
        <v>30.13</v>
      </c>
    </row>
    <row r="73" spans="1:12" ht="14.4" x14ac:dyDescent="0.3">
      <c r="A73" s="23"/>
      <c r="B73" s="15"/>
      <c r="C73" s="11"/>
      <c r="D73" s="7" t="s">
        <v>28</v>
      </c>
      <c r="E73" s="51" t="s">
        <v>60</v>
      </c>
      <c r="F73" s="43">
        <v>205</v>
      </c>
      <c r="G73" s="43">
        <v>6</v>
      </c>
      <c r="H73" s="43">
        <v>7</v>
      </c>
      <c r="I73" s="43">
        <v>34</v>
      </c>
      <c r="J73" s="43">
        <v>277</v>
      </c>
      <c r="K73" s="44">
        <v>103</v>
      </c>
      <c r="L73" s="43">
        <v>12.7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61</v>
      </c>
      <c r="F75" s="43">
        <v>200</v>
      </c>
      <c r="G75" s="43">
        <v>3</v>
      </c>
      <c r="H75" s="43">
        <v>3</v>
      </c>
      <c r="I75" s="43">
        <v>20</v>
      </c>
      <c r="J75" s="43">
        <v>119</v>
      </c>
      <c r="K75" s="44">
        <v>258</v>
      </c>
      <c r="L75" s="43">
        <v>8.3000000000000007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51" t="s">
        <v>62</v>
      </c>
      <c r="F77" s="43">
        <v>30</v>
      </c>
      <c r="G77" s="43">
        <v>3</v>
      </c>
      <c r="H77" s="43">
        <v>1</v>
      </c>
      <c r="I77" s="43">
        <v>13</v>
      </c>
      <c r="J77" s="43">
        <v>78</v>
      </c>
      <c r="K77" s="44"/>
      <c r="L77" s="43">
        <v>1.7</v>
      </c>
    </row>
    <row r="78" spans="1:12" ht="14.4" x14ac:dyDescent="0.3">
      <c r="A78" s="23"/>
      <c r="B78" s="15"/>
      <c r="C78" s="11"/>
      <c r="D78" s="52" t="s">
        <v>63</v>
      </c>
      <c r="E78" s="51" t="s">
        <v>64</v>
      </c>
      <c r="F78" s="43">
        <v>100</v>
      </c>
      <c r="G78" s="43">
        <v>0</v>
      </c>
      <c r="H78" s="43">
        <v>0</v>
      </c>
      <c r="I78" s="43">
        <v>1</v>
      </c>
      <c r="J78" s="43">
        <v>45</v>
      </c>
      <c r="K78" s="44"/>
      <c r="L78" s="43">
        <v>20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33</v>
      </c>
      <c r="H80" s="19">
        <f t="shared" ref="H80" si="35">SUM(H71:H79)</f>
        <v>32</v>
      </c>
      <c r="I80" s="19">
        <f t="shared" ref="I80" si="36">SUM(I71:I79)</f>
        <v>89</v>
      </c>
      <c r="J80" s="19">
        <f t="shared" ref="J80:L80" si="37">SUM(J71:J79)</f>
        <v>822</v>
      </c>
      <c r="K80" s="25"/>
      <c r="L80" s="19">
        <f t="shared" si="37"/>
        <v>88.83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845</v>
      </c>
      <c r="G81" s="32">
        <f t="shared" ref="G81" si="38">G70+G80</f>
        <v>33</v>
      </c>
      <c r="H81" s="32">
        <f t="shared" ref="H81" si="39">H70+H80</f>
        <v>32</v>
      </c>
      <c r="I81" s="32">
        <f t="shared" ref="I81" si="40">I70+I80</f>
        <v>89</v>
      </c>
      <c r="J81" s="32">
        <f t="shared" ref="J81:L81" si="41">J70+J80</f>
        <v>822</v>
      </c>
      <c r="K81" s="32"/>
      <c r="L81" s="32">
        <f t="shared" si="41"/>
        <v>88.83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65</v>
      </c>
      <c r="F90" s="43">
        <v>60</v>
      </c>
      <c r="G90" s="43">
        <v>1</v>
      </c>
      <c r="H90" s="43">
        <v>3</v>
      </c>
      <c r="I90" s="43">
        <v>3</v>
      </c>
      <c r="J90" s="43">
        <v>42</v>
      </c>
      <c r="K90" s="44">
        <v>4</v>
      </c>
      <c r="L90" s="43">
        <v>5.26</v>
      </c>
    </row>
    <row r="91" spans="1:12" ht="14.4" x14ac:dyDescent="0.3">
      <c r="A91" s="23"/>
      <c r="B91" s="15"/>
      <c r="C91" s="11"/>
      <c r="D91" s="7" t="s">
        <v>27</v>
      </c>
      <c r="E91" s="51" t="s">
        <v>66</v>
      </c>
      <c r="F91" s="43">
        <v>250</v>
      </c>
      <c r="G91" s="43">
        <v>14</v>
      </c>
      <c r="H91" s="43">
        <v>12</v>
      </c>
      <c r="I91" s="43">
        <v>7</v>
      </c>
      <c r="J91" s="43">
        <v>193</v>
      </c>
      <c r="K91" s="44">
        <v>42</v>
      </c>
      <c r="L91" s="43">
        <v>20.8</v>
      </c>
    </row>
    <row r="92" spans="1:12" ht="14.4" x14ac:dyDescent="0.3">
      <c r="A92" s="23"/>
      <c r="B92" s="15"/>
      <c r="C92" s="11"/>
      <c r="D92" s="7" t="s">
        <v>28</v>
      </c>
      <c r="E92" s="51" t="s">
        <v>67</v>
      </c>
      <c r="F92" s="43">
        <v>90</v>
      </c>
      <c r="G92" s="43">
        <v>14</v>
      </c>
      <c r="H92" s="43">
        <v>15</v>
      </c>
      <c r="I92" s="43">
        <v>5</v>
      </c>
      <c r="J92" s="43">
        <v>227</v>
      </c>
      <c r="K92" s="44">
        <v>171</v>
      </c>
      <c r="L92" s="43">
        <v>43.37</v>
      </c>
    </row>
    <row r="93" spans="1:12" ht="14.4" x14ac:dyDescent="0.3">
      <c r="A93" s="23"/>
      <c r="B93" s="15"/>
      <c r="C93" s="11"/>
      <c r="D93" s="7" t="s">
        <v>29</v>
      </c>
      <c r="E93" s="51" t="s">
        <v>68</v>
      </c>
      <c r="F93" s="43">
        <v>150</v>
      </c>
      <c r="G93" s="43">
        <v>4</v>
      </c>
      <c r="H93" s="43">
        <v>5</v>
      </c>
      <c r="I93" s="43">
        <v>40</v>
      </c>
      <c r="J93" s="43">
        <v>225</v>
      </c>
      <c r="K93" s="44">
        <v>201</v>
      </c>
      <c r="L93" s="43">
        <v>12.51</v>
      </c>
    </row>
    <row r="94" spans="1:12" ht="14.4" x14ac:dyDescent="0.3">
      <c r="A94" s="23"/>
      <c r="B94" s="15"/>
      <c r="C94" s="11"/>
      <c r="D94" s="7" t="s">
        <v>30</v>
      </c>
      <c r="E94" s="51" t="s">
        <v>69</v>
      </c>
      <c r="F94" s="43">
        <v>200</v>
      </c>
      <c r="G94" s="43">
        <v>1</v>
      </c>
      <c r="H94" s="43">
        <v>0</v>
      </c>
      <c r="I94" s="43">
        <v>23</v>
      </c>
      <c r="J94" s="43">
        <v>92</v>
      </c>
      <c r="K94" s="44">
        <v>253</v>
      </c>
      <c r="L94" s="43">
        <v>9.57</v>
      </c>
    </row>
    <row r="95" spans="1:12" ht="14.4" x14ac:dyDescent="0.3">
      <c r="A95" s="23"/>
      <c r="B95" s="15"/>
      <c r="C95" s="11"/>
      <c r="D95" s="7" t="s">
        <v>31</v>
      </c>
      <c r="E95" s="51" t="s">
        <v>47</v>
      </c>
      <c r="F95" s="43">
        <v>30</v>
      </c>
      <c r="G95" s="43">
        <v>3</v>
      </c>
      <c r="H95" s="43">
        <v>1</v>
      </c>
      <c r="I95" s="43">
        <v>13</v>
      </c>
      <c r="J95" s="43">
        <v>82</v>
      </c>
      <c r="K95" s="44"/>
      <c r="L95" s="43">
        <v>1.7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37</v>
      </c>
      <c r="H99" s="19">
        <f t="shared" ref="H99" si="47">SUM(H90:H98)</f>
        <v>36</v>
      </c>
      <c r="I99" s="19">
        <f t="shared" ref="I99" si="48">SUM(I90:I98)</f>
        <v>91</v>
      </c>
      <c r="J99" s="19">
        <f t="shared" ref="J99:L99" si="49">SUM(J90:J98)</f>
        <v>861</v>
      </c>
      <c r="K99" s="25"/>
      <c r="L99" s="19">
        <f t="shared" si="49"/>
        <v>93.210000000000022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780</v>
      </c>
      <c r="G100" s="32">
        <f t="shared" ref="G100" si="50">G89+G99</f>
        <v>37</v>
      </c>
      <c r="H100" s="32">
        <f t="shared" ref="H100" si="51">H89+H99</f>
        <v>36</v>
      </c>
      <c r="I100" s="32">
        <f t="shared" ref="I100" si="52">I89+I99</f>
        <v>91</v>
      </c>
      <c r="J100" s="32">
        <f t="shared" ref="J100:L100" si="53">J89+J99</f>
        <v>861</v>
      </c>
      <c r="K100" s="32"/>
      <c r="L100" s="32">
        <f t="shared" si="53"/>
        <v>93.210000000000022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70</v>
      </c>
      <c r="F109" s="43">
        <v>60</v>
      </c>
      <c r="G109" s="43">
        <v>1</v>
      </c>
      <c r="H109" s="43">
        <v>1</v>
      </c>
      <c r="I109" s="43">
        <v>2</v>
      </c>
      <c r="J109" s="43">
        <v>8</v>
      </c>
      <c r="K109" s="44">
        <v>120</v>
      </c>
      <c r="L109" s="43">
        <v>7.2</v>
      </c>
    </row>
    <row r="110" spans="1:12" ht="14.4" x14ac:dyDescent="0.3">
      <c r="A110" s="23"/>
      <c r="B110" s="15"/>
      <c r="C110" s="11"/>
      <c r="D110" s="7" t="s">
        <v>27</v>
      </c>
      <c r="E110" s="51" t="s">
        <v>71</v>
      </c>
      <c r="F110" s="43">
        <v>250</v>
      </c>
      <c r="G110" s="43">
        <v>8</v>
      </c>
      <c r="H110" s="43">
        <v>8</v>
      </c>
      <c r="I110" s="43">
        <v>11</v>
      </c>
      <c r="J110" s="43">
        <v>148</v>
      </c>
      <c r="K110" s="44">
        <v>55</v>
      </c>
      <c r="L110" s="43">
        <v>9.9</v>
      </c>
    </row>
    <row r="111" spans="1:12" ht="14.4" x14ac:dyDescent="0.3">
      <c r="A111" s="23"/>
      <c r="B111" s="15"/>
      <c r="C111" s="11"/>
      <c r="D111" s="7" t="s">
        <v>28</v>
      </c>
      <c r="E111" s="51" t="s">
        <v>72</v>
      </c>
      <c r="F111" s="43">
        <v>90</v>
      </c>
      <c r="G111" s="43">
        <v>17</v>
      </c>
      <c r="H111" s="43">
        <v>19</v>
      </c>
      <c r="I111" s="43">
        <v>11</v>
      </c>
      <c r="J111" s="43">
        <v>280</v>
      </c>
      <c r="K111" s="44">
        <v>181</v>
      </c>
      <c r="L111" s="43">
        <v>45.88</v>
      </c>
    </row>
    <row r="112" spans="1:12" ht="14.4" x14ac:dyDescent="0.3">
      <c r="A112" s="23"/>
      <c r="B112" s="15"/>
      <c r="C112" s="11"/>
      <c r="D112" s="7" t="s">
        <v>29</v>
      </c>
      <c r="E112" s="51" t="s">
        <v>73</v>
      </c>
      <c r="F112" s="43">
        <v>150</v>
      </c>
      <c r="G112" s="43">
        <v>9</v>
      </c>
      <c r="H112" s="43">
        <v>5</v>
      </c>
      <c r="I112" s="43">
        <v>45</v>
      </c>
      <c r="J112" s="43">
        <v>264</v>
      </c>
      <c r="K112" s="44">
        <v>196</v>
      </c>
      <c r="L112" s="43">
        <v>8.9</v>
      </c>
    </row>
    <row r="113" spans="1:12" ht="14.4" x14ac:dyDescent="0.3">
      <c r="A113" s="23"/>
      <c r="B113" s="15"/>
      <c r="C113" s="11"/>
      <c r="D113" s="7" t="s">
        <v>30</v>
      </c>
      <c r="E113" s="51" t="s">
        <v>46</v>
      </c>
      <c r="F113" s="43">
        <v>200</v>
      </c>
      <c r="G113" s="43">
        <v>1</v>
      </c>
      <c r="H113" s="43">
        <v>1</v>
      </c>
      <c r="I113" s="43">
        <v>1</v>
      </c>
      <c r="J113" s="43">
        <v>92</v>
      </c>
      <c r="K113" s="44"/>
      <c r="L113" s="43">
        <v>9.8000000000000007</v>
      </c>
    </row>
    <row r="114" spans="1:12" ht="14.4" x14ac:dyDescent="0.3">
      <c r="A114" s="23"/>
      <c r="B114" s="15"/>
      <c r="C114" s="11"/>
      <c r="D114" s="7" t="s">
        <v>31</v>
      </c>
      <c r="E114" s="51" t="s">
        <v>47</v>
      </c>
      <c r="F114" s="43">
        <v>30</v>
      </c>
      <c r="G114" s="43">
        <v>3</v>
      </c>
      <c r="H114" s="43">
        <v>1</v>
      </c>
      <c r="I114" s="43">
        <v>13</v>
      </c>
      <c r="J114" s="43">
        <v>82</v>
      </c>
      <c r="K114" s="44"/>
      <c r="L114" s="43">
        <v>1.7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39</v>
      </c>
      <c r="H118" s="19">
        <f t="shared" si="56"/>
        <v>35</v>
      </c>
      <c r="I118" s="19">
        <f t="shared" si="56"/>
        <v>83</v>
      </c>
      <c r="J118" s="19">
        <f t="shared" si="56"/>
        <v>874</v>
      </c>
      <c r="K118" s="25"/>
      <c r="L118" s="19">
        <f t="shared" ref="L118" si="57">SUM(L109:L117)</f>
        <v>83.38000000000001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780</v>
      </c>
      <c r="G119" s="32">
        <f t="shared" ref="G119" si="58">G108+G118</f>
        <v>39</v>
      </c>
      <c r="H119" s="32">
        <f t="shared" ref="H119" si="59">H108+H118</f>
        <v>35</v>
      </c>
      <c r="I119" s="32">
        <f t="shared" ref="I119" si="60">I108+I118</f>
        <v>83</v>
      </c>
      <c r="J119" s="32">
        <f t="shared" ref="J119:L119" si="61">J108+J118</f>
        <v>874</v>
      </c>
      <c r="K119" s="32"/>
      <c r="L119" s="32">
        <f t="shared" si="61"/>
        <v>83.38000000000001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74</v>
      </c>
      <c r="F129" s="43">
        <v>250</v>
      </c>
      <c r="G129" s="43">
        <v>10</v>
      </c>
      <c r="H129" s="43">
        <v>7</v>
      </c>
      <c r="I129" s="43">
        <v>19</v>
      </c>
      <c r="J129" s="43">
        <v>175</v>
      </c>
      <c r="K129" s="44">
        <v>40</v>
      </c>
      <c r="L129" s="43">
        <v>31.16</v>
      </c>
    </row>
    <row r="130" spans="1:12" ht="14.4" x14ac:dyDescent="0.3">
      <c r="A130" s="14"/>
      <c r="B130" s="15"/>
      <c r="C130" s="11"/>
      <c r="D130" s="7" t="s">
        <v>28</v>
      </c>
      <c r="E130" s="51" t="s">
        <v>75</v>
      </c>
      <c r="F130" s="43">
        <v>170</v>
      </c>
      <c r="G130" s="43">
        <v>29</v>
      </c>
      <c r="H130" s="43">
        <v>12</v>
      </c>
      <c r="I130" s="43">
        <v>29</v>
      </c>
      <c r="J130" s="43">
        <v>342</v>
      </c>
      <c r="K130" s="44">
        <v>124</v>
      </c>
      <c r="L130" s="43">
        <v>51.18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1" t="s">
        <v>76</v>
      </c>
      <c r="F132" s="43">
        <v>200</v>
      </c>
      <c r="G132" s="43">
        <v>1</v>
      </c>
      <c r="H132" s="43">
        <v>0</v>
      </c>
      <c r="I132" s="43">
        <v>15</v>
      </c>
      <c r="J132" s="43">
        <v>62</v>
      </c>
      <c r="K132" s="44">
        <v>265</v>
      </c>
      <c r="L132" s="43">
        <v>3.33</v>
      </c>
    </row>
    <row r="133" spans="1:12" ht="14.4" x14ac:dyDescent="0.3">
      <c r="A133" s="14"/>
      <c r="B133" s="15"/>
      <c r="C133" s="11"/>
      <c r="D133" s="7" t="s">
        <v>31</v>
      </c>
      <c r="E133" s="51" t="s">
        <v>47</v>
      </c>
      <c r="F133" s="43">
        <v>30</v>
      </c>
      <c r="G133" s="43">
        <v>3</v>
      </c>
      <c r="H133" s="43">
        <v>1</v>
      </c>
      <c r="I133" s="43">
        <v>13</v>
      </c>
      <c r="J133" s="43">
        <v>82</v>
      </c>
      <c r="K133" s="44"/>
      <c r="L133" s="43">
        <v>1.7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52" t="s">
        <v>63</v>
      </c>
      <c r="E135" s="51" t="s">
        <v>77</v>
      </c>
      <c r="F135" s="43">
        <v>100</v>
      </c>
      <c r="G135" s="43">
        <v>1</v>
      </c>
      <c r="H135" s="43">
        <v>1</v>
      </c>
      <c r="I135" s="43">
        <v>8</v>
      </c>
      <c r="J135" s="43">
        <v>45</v>
      </c>
      <c r="K135" s="44"/>
      <c r="L135" s="43">
        <v>16.399999999999999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44</v>
      </c>
      <c r="H137" s="19">
        <f t="shared" si="64"/>
        <v>21</v>
      </c>
      <c r="I137" s="19">
        <f t="shared" si="64"/>
        <v>84</v>
      </c>
      <c r="J137" s="19">
        <f t="shared" si="64"/>
        <v>706</v>
      </c>
      <c r="K137" s="25"/>
      <c r="L137" s="19">
        <f t="shared" ref="L137" si="65">SUM(L128:L136)</f>
        <v>103.77000000000001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750</v>
      </c>
      <c r="G138" s="32">
        <f t="shared" ref="G138" si="66">G127+G137</f>
        <v>44</v>
      </c>
      <c r="H138" s="32">
        <f t="shared" ref="H138" si="67">H127+H137</f>
        <v>21</v>
      </c>
      <c r="I138" s="32">
        <f t="shared" ref="I138" si="68">I127+I137</f>
        <v>84</v>
      </c>
      <c r="J138" s="32">
        <f t="shared" ref="J138:L138" si="69">J127+J137</f>
        <v>706</v>
      </c>
      <c r="K138" s="32"/>
      <c r="L138" s="32">
        <f t="shared" si="69"/>
        <v>103.77000000000001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42</v>
      </c>
      <c r="F147" s="43">
        <v>60</v>
      </c>
      <c r="G147" s="43">
        <v>1</v>
      </c>
      <c r="H147" s="43">
        <v>0</v>
      </c>
      <c r="I147" s="43">
        <v>2</v>
      </c>
      <c r="J147" s="43">
        <v>12</v>
      </c>
      <c r="K147" s="44">
        <v>120</v>
      </c>
      <c r="L147" s="43">
        <v>9.5</v>
      </c>
    </row>
    <row r="148" spans="1:12" ht="14.4" x14ac:dyDescent="0.3">
      <c r="A148" s="23"/>
      <c r="B148" s="15"/>
      <c r="C148" s="11"/>
      <c r="D148" s="7" t="s">
        <v>27</v>
      </c>
      <c r="E148" s="51" t="s">
        <v>43</v>
      </c>
      <c r="F148" s="43">
        <v>250</v>
      </c>
      <c r="G148" s="43">
        <v>9</v>
      </c>
      <c r="H148" s="43">
        <v>5</v>
      </c>
      <c r="I148" s="43">
        <v>22</v>
      </c>
      <c r="J148" s="43">
        <v>164</v>
      </c>
      <c r="K148" s="44">
        <v>39</v>
      </c>
      <c r="L148" s="43">
        <v>7.73</v>
      </c>
    </row>
    <row r="149" spans="1:12" ht="14.4" x14ac:dyDescent="0.3">
      <c r="A149" s="23"/>
      <c r="B149" s="15"/>
      <c r="C149" s="11"/>
      <c r="D149" s="7" t="s">
        <v>28</v>
      </c>
      <c r="E149" s="51" t="s">
        <v>78</v>
      </c>
      <c r="F149" s="43">
        <v>220</v>
      </c>
      <c r="G149" s="43">
        <v>22</v>
      </c>
      <c r="H149" s="43">
        <v>19</v>
      </c>
      <c r="I149" s="43">
        <v>22</v>
      </c>
      <c r="J149" s="43">
        <v>334</v>
      </c>
      <c r="K149" s="44">
        <v>163</v>
      </c>
      <c r="L149" s="43">
        <v>51.18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51" t="s">
        <v>79</v>
      </c>
      <c r="F151" s="43">
        <v>200</v>
      </c>
      <c r="G151" s="43">
        <v>1</v>
      </c>
      <c r="H151" s="43">
        <v>0</v>
      </c>
      <c r="I151" s="43">
        <v>23</v>
      </c>
      <c r="J151" s="43">
        <v>92</v>
      </c>
      <c r="K151" s="44">
        <v>253</v>
      </c>
      <c r="L151" s="43">
        <v>9.06</v>
      </c>
    </row>
    <row r="152" spans="1:12" ht="14.4" x14ac:dyDescent="0.3">
      <c r="A152" s="23"/>
      <c r="B152" s="15"/>
      <c r="C152" s="11"/>
      <c r="D152" s="7" t="s">
        <v>31</v>
      </c>
      <c r="E152" s="51" t="s">
        <v>47</v>
      </c>
      <c r="F152" s="43">
        <v>30</v>
      </c>
      <c r="G152" s="43">
        <v>3</v>
      </c>
      <c r="H152" s="43">
        <v>1</v>
      </c>
      <c r="I152" s="43">
        <v>13</v>
      </c>
      <c r="J152" s="43">
        <v>82</v>
      </c>
      <c r="K152" s="44"/>
      <c r="L152" s="43">
        <v>1.7</v>
      </c>
    </row>
    <row r="153" spans="1:12" ht="14.4" x14ac:dyDescent="0.3">
      <c r="A153" s="23"/>
      <c r="B153" s="15"/>
      <c r="C153" s="11"/>
      <c r="D153" s="7" t="s">
        <v>32</v>
      </c>
      <c r="E153" s="42" t="s">
        <v>62</v>
      </c>
      <c r="F153" s="43">
        <v>30</v>
      </c>
      <c r="G153" s="43">
        <v>3</v>
      </c>
      <c r="H153" s="43">
        <v>1</v>
      </c>
      <c r="I153" s="43">
        <v>13</v>
      </c>
      <c r="J153" s="43">
        <v>78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39</v>
      </c>
      <c r="H156" s="19">
        <f t="shared" si="72"/>
        <v>26</v>
      </c>
      <c r="I156" s="19">
        <f t="shared" si="72"/>
        <v>95</v>
      </c>
      <c r="J156" s="19">
        <f t="shared" si="72"/>
        <v>762</v>
      </c>
      <c r="K156" s="25"/>
      <c r="L156" s="19">
        <f t="shared" ref="L156" si="73">SUM(L147:L155)</f>
        <v>79.17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790</v>
      </c>
      <c r="G157" s="32">
        <f t="shared" ref="G157" si="74">G146+G156</f>
        <v>39</v>
      </c>
      <c r="H157" s="32">
        <f t="shared" ref="H157" si="75">H146+H156</f>
        <v>26</v>
      </c>
      <c r="I157" s="32">
        <f t="shared" ref="I157" si="76">I146+I156</f>
        <v>95</v>
      </c>
      <c r="J157" s="32">
        <f t="shared" ref="J157:L157" si="77">J146+J156</f>
        <v>762</v>
      </c>
      <c r="K157" s="32"/>
      <c r="L157" s="32">
        <f t="shared" si="77"/>
        <v>79.17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80</v>
      </c>
      <c r="F166" s="43">
        <v>60</v>
      </c>
      <c r="G166" s="43">
        <v>1</v>
      </c>
      <c r="H166" s="43">
        <v>6</v>
      </c>
      <c r="I166" s="43">
        <v>6</v>
      </c>
      <c r="J166" s="43">
        <v>80</v>
      </c>
      <c r="K166" s="44">
        <v>22</v>
      </c>
      <c r="L166" s="43">
        <v>6.6</v>
      </c>
    </row>
    <row r="167" spans="1:12" ht="14.4" x14ac:dyDescent="0.3">
      <c r="A167" s="23"/>
      <c r="B167" s="15"/>
      <c r="C167" s="11"/>
      <c r="D167" s="7" t="s">
        <v>27</v>
      </c>
      <c r="E167" s="51" t="s">
        <v>81</v>
      </c>
      <c r="F167" s="43">
        <v>250</v>
      </c>
      <c r="G167" s="43">
        <v>11</v>
      </c>
      <c r="H167" s="43">
        <v>13</v>
      </c>
      <c r="I167" s="43">
        <v>32</v>
      </c>
      <c r="J167" s="43">
        <v>150</v>
      </c>
      <c r="K167" s="44">
        <v>34</v>
      </c>
      <c r="L167" s="43">
        <v>9.91</v>
      </c>
    </row>
    <row r="168" spans="1:12" ht="14.4" x14ac:dyDescent="0.3">
      <c r="A168" s="23"/>
      <c r="B168" s="15"/>
      <c r="C168" s="11"/>
      <c r="D168" s="7" t="s">
        <v>28</v>
      </c>
      <c r="E168" s="51" t="s">
        <v>82</v>
      </c>
      <c r="F168" s="43">
        <v>90</v>
      </c>
      <c r="G168" s="43">
        <v>80</v>
      </c>
      <c r="H168" s="43">
        <v>8</v>
      </c>
      <c r="I168" s="43">
        <v>4</v>
      </c>
      <c r="J168" s="43">
        <v>113</v>
      </c>
      <c r="K168" s="44">
        <v>160</v>
      </c>
      <c r="L168" s="43">
        <v>32.18</v>
      </c>
    </row>
    <row r="169" spans="1:12" ht="14.4" x14ac:dyDescent="0.3">
      <c r="A169" s="23"/>
      <c r="B169" s="15"/>
      <c r="C169" s="11"/>
      <c r="D169" s="7" t="s">
        <v>29</v>
      </c>
      <c r="E169" s="51" t="s">
        <v>45</v>
      </c>
      <c r="F169" s="43">
        <v>150</v>
      </c>
      <c r="G169" s="43">
        <v>3</v>
      </c>
      <c r="H169" s="43">
        <v>6</v>
      </c>
      <c r="I169" s="43">
        <v>23</v>
      </c>
      <c r="J169" s="43">
        <v>161</v>
      </c>
      <c r="K169" s="44">
        <v>216</v>
      </c>
      <c r="L169" s="43">
        <v>18.75</v>
      </c>
    </row>
    <row r="170" spans="1:12" ht="14.4" x14ac:dyDescent="0.3">
      <c r="A170" s="23"/>
      <c r="B170" s="15"/>
      <c r="C170" s="11"/>
      <c r="D170" s="7" t="s">
        <v>30</v>
      </c>
      <c r="E170" s="51" t="s">
        <v>83</v>
      </c>
      <c r="F170" s="43">
        <v>200</v>
      </c>
      <c r="G170" s="43">
        <v>1</v>
      </c>
      <c r="H170" s="43">
        <v>0</v>
      </c>
      <c r="I170" s="43">
        <v>15</v>
      </c>
      <c r="J170" s="43">
        <v>61</v>
      </c>
      <c r="K170" s="44">
        <v>254</v>
      </c>
      <c r="L170" s="43">
        <v>8.5500000000000007</v>
      </c>
    </row>
    <row r="171" spans="1:12" ht="14.4" x14ac:dyDescent="0.3">
      <c r="A171" s="23"/>
      <c r="B171" s="15"/>
      <c r="C171" s="11"/>
      <c r="D171" s="7" t="s">
        <v>31</v>
      </c>
      <c r="E171" s="51" t="s">
        <v>47</v>
      </c>
      <c r="F171" s="43">
        <v>30</v>
      </c>
      <c r="G171" s="43">
        <v>3</v>
      </c>
      <c r="H171" s="43">
        <v>1</v>
      </c>
      <c r="I171" s="43">
        <v>13</v>
      </c>
      <c r="J171" s="43">
        <v>82</v>
      </c>
      <c r="K171" s="44"/>
      <c r="L171" s="43">
        <v>1.7</v>
      </c>
    </row>
    <row r="172" spans="1:12" ht="14.4" x14ac:dyDescent="0.3">
      <c r="A172" s="23"/>
      <c r="B172" s="15"/>
      <c r="C172" s="11"/>
      <c r="D172" s="7" t="s">
        <v>32</v>
      </c>
      <c r="E172" s="42" t="s">
        <v>62</v>
      </c>
      <c r="F172" s="43">
        <v>30</v>
      </c>
      <c r="G172" s="43">
        <v>3</v>
      </c>
      <c r="H172" s="43">
        <v>1</v>
      </c>
      <c r="I172" s="43">
        <v>13</v>
      </c>
      <c r="J172" s="43">
        <v>78</v>
      </c>
      <c r="K172" s="44"/>
      <c r="L172" s="43">
        <v>1.7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102</v>
      </c>
      <c r="H175" s="19">
        <f t="shared" si="80"/>
        <v>35</v>
      </c>
      <c r="I175" s="19">
        <f t="shared" si="80"/>
        <v>106</v>
      </c>
      <c r="J175" s="19">
        <f t="shared" si="80"/>
        <v>725</v>
      </c>
      <c r="K175" s="25"/>
      <c r="L175" s="19">
        <f t="shared" ref="L175" si="81">SUM(L166:L174)</f>
        <v>79.39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810</v>
      </c>
      <c r="G176" s="32">
        <f t="shared" ref="G176" si="82">G165+G175</f>
        <v>102</v>
      </c>
      <c r="H176" s="32">
        <f t="shared" ref="H176" si="83">H165+H175</f>
        <v>35</v>
      </c>
      <c r="I176" s="32">
        <f t="shared" ref="I176" si="84">I165+I175</f>
        <v>106</v>
      </c>
      <c r="J176" s="32">
        <f t="shared" ref="J176:L176" si="85">J165+J175</f>
        <v>725</v>
      </c>
      <c r="K176" s="32"/>
      <c r="L176" s="32">
        <f t="shared" si="85"/>
        <v>79.39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84</v>
      </c>
      <c r="F185" s="43">
        <v>60</v>
      </c>
      <c r="G185" s="43">
        <v>1</v>
      </c>
      <c r="H185" s="43">
        <v>6</v>
      </c>
      <c r="I185" s="43">
        <v>6</v>
      </c>
      <c r="J185" s="43">
        <v>82</v>
      </c>
      <c r="K185" s="44">
        <v>9</v>
      </c>
      <c r="L185" s="43">
        <v>6.55</v>
      </c>
    </row>
    <row r="186" spans="1:12" ht="14.4" x14ac:dyDescent="0.3">
      <c r="A186" s="23"/>
      <c r="B186" s="15"/>
      <c r="C186" s="11"/>
      <c r="D186" s="7" t="s">
        <v>27</v>
      </c>
      <c r="E186" s="51" t="s">
        <v>85</v>
      </c>
      <c r="F186" s="43">
        <v>250</v>
      </c>
      <c r="G186" s="43">
        <v>7</v>
      </c>
      <c r="H186" s="43">
        <v>8</v>
      </c>
      <c r="I186" s="43">
        <v>21</v>
      </c>
      <c r="J186" s="43">
        <v>185</v>
      </c>
      <c r="K186" s="44">
        <v>64</v>
      </c>
      <c r="L186" s="43">
        <v>18.34</v>
      </c>
    </row>
    <row r="187" spans="1:12" ht="14.4" x14ac:dyDescent="0.3">
      <c r="A187" s="23"/>
      <c r="B187" s="15"/>
      <c r="C187" s="11"/>
      <c r="D187" s="7" t="s">
        <v>28</v>
      </c>
      <c r="E187" s="51" t="s">
        <v>86</v>
      </c>
      <c r="F187" s="43">
        <v>180</v>
      </c>
      <c r="G187" s="43">
        <v>22</v>
      </c>
      <c r="H187" s="43">
        <v>19</v>
      </c>
      <c r="I187" s="43">
        <v>30</v>
      </c>
      <c r="J187" s="43">
        <v>377</v>
      </c>
      <c r="K187" s="44">
        <v>173</v>
      </c>
      <c r="L187" s="43">
        <v>54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1" t="s">
        <v>87</v>
      </c>
      <c r="F189" s="43">
        <v>200</v>
      </c>
      <c r="G189" s="43">
        <v>1</v>
      </c>
      <c r="H189" s="43">
        <v>0</v>
      </c>
      <c r="I189" s="43">
        <v>25</v>
      </c>
      <c r="J189" s="43">
        <v>102</v>
      </c>
      <c r="K189" s="44">
        <v>255</v>
      </c>
      <c r="L189" s="43">
        <v>4.7</v>
      </c>
    </row>
    <row r="190" spans="1:12" ht="14.4" x14ac:dyDescent="0.3">
      <c r="A190" s="23"/>
      <c r="B190" s="15"/>
      <c r="C190" s="11"/>
      <c r="D190" s="7" t="s">
        <v>31</v>
      </c>
      <c r="E190" s="51" t="s">
        <v>47</v>
      </c>
      <c r="F190" s="43">
        <v>30</v>
      </c>
      <c r="G190" s="43">
        <v>3</v>
      </c>
      <c r="H190" s="43">
        <v>1</v>
      </c>
      <c r="I190" s="43">
        <v>13</v>
      </c>
      <c r="J190" s="43">
        <v>82</v>
      </c>
      <c r="K190" s="44"/>
      <c r="L190" s="43">
        <v>1.7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34</v>
      </c>
      <c r="H194" s="19">
        <f t="shared" si="88"/>
        <v>34</v>
      </c>
      <c r="I194" s="19">
        <f t="shared" si="88"/>
        <v>95</v>
      </c>
      <c r="J194" s="19">
        <f t="shared" si="88"/>
        <v>828</v>
      </c>
      <c r="K194" s="25"/>
      <c r="L194" s="19">
        <f t="shared" ref="L194" si="89">SUM(L185:L193)</f>
        <v>85.29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720</v>
      </c>
      <c r="G195" s="32">
        <f t="shared" ref="G195" si="90">G184+G194</f>
        <v>34</v>
      </c>
      <c r="H195" s="32">
        <f t="shared" ref="H195" si="91">H184+H194</f>
        <v>34</v>
      </c>
      <c r="I195" s="32">
        <f t="shared" ref="I195" si="92">I184+I194</f>
        <v>95</v>
      </c>
      <c r="J195" s="32">
        <f t="shared" ref="J195:L195" si="93">J184+J194</f>
        <v>828</v>
      </c>
      <c r="K195" s="32"/>
      <c r="L195" s="32">
        <f t="shared" si="93"/>
        <v>85.29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40.299999999999997</v>
      </c>
      <c r="H196" s="34">
        <f t="shared" si="94"/>
        <v>31.7</v>
      </c>
      <c r="I196" s="34">
        <f t="shared" si="94"/>
        <v>87.6</v>
      </c>
      <c r="J196" s="34">
        <f t="shared" si="94"/>
        <v>774.5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85.344999999999999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TravelMate8573T</cp:lastModifiedBy>
  <cp:lastPrinted>2024-03-19T13:42:53Z</cp:lastPrinted>
  <dcterms:created xsi:type="dcterms:W3CDTF">2022-05-16T14:23:56Z</dcterms:created>
  <dcterms:modified xsi:type="dcterms:W3CDTF">2025-01-23T08:32:00Z</dcterms:modified>
</cp:coreProperties>
</file>